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anpai06\Desktop\"/>
    </mc:Choice>
  </mc:AlternateContent>
  <xr:revisionPtr revIDLastSave="0" documentId="13_ncr:1_{1BE8D304-B6BA-4D32-9DEE-016DC14CFB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注文書 V1.4.25B" sheetId="10" r:id="rId1"/>
  </sheets>
  <definedNames>
    <definedName name="_xlnm.Print_Area" localSheetId="0">'注文書 V1.4.25B'!$B$2:$H$48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10" l="1"/>
  <c r="J13" i="10"/>
  <c r="J11" i="10"/>
  <c r="J9" i="10"/>
  <c r="J21" i="10"/>
  <c r="J19" i="10"/>
  <c r="J17" i="10"/>
  <c r="J23" i="10" l="1"/>
  <c r="G23" i="10" l="1"/>
  <c r="J25" i="10" s="1"/>
  <c r="G25" i="10" s="1"/>
</calcChain>
</file>

<file path=xl/sharedStrings.xml><?xml version="1.0" encoding="utf-8"?>
<sst xmlns="http://schemas.openxmlformats.org/spreadsheetml/2006/main" count="67" uniqueCount="45">
  <si>
    <t>マニフェスト購入申込書</t>
    <phoneticPr fontId="3"/>
  </si>
  <si>
    <t>単票</t>
    <rPh sb="0" eb="2">
      <t>タンピョウ</t>
    </rPh>
    <phoneticPr fontId="3"/>
  </si>
  <si>
    <t>連続票</t>
    <rPh sb="0" eb="2">
      <t>レンゾク</t>
    </rPh>
    <rPh sb="2" eb="3">
      <t>ヒョウ</t>
    </rPh>
    <phoneticPr fontId="3"/>
  </si>
  <si>
    <t>数量</t>
    <rPh sb="0" eb="2">
      <t>スウリョウ</t>
    </rPh>
    <phoneticPr fontId="3"/>
  </si>
  <si>
    <t>産業廃棄物管理票</t>
    <rPh sb="0" eb="2">
      <t>サンギョウ</t>
    </rPh>
    <rPh sb="2" eb="5">
      <t>ハイキブツ</t>
    </rPh>
    <rPh sb="5" eb="7">
      <t>カンリ</t>
    </rPh>
    <rPh sb="7" eb="8">
      <t>ヒョウ</t>
    </rPh>
    <phoneticPr fontId="3"/>
  </si>
  <si>
    <t>建設廃棄物マニフェスト</t>
    <rPh sb="0" eb="2">
      <t>ケンセツ</t>
    </rPh>
    <rPh sb="2" eb="5">
      <t>ハイキブツ</t>
    </rPh>
    <phoneticPr fontId="3"/>
  </si>
  <si>
    <t>単価</t>
    <rPh sb="0" eb="2">
      <t>タンカ</t>
    </rPh>
    <phoneticPr fontId="3"/>
  </si>
  <si>
    <t>（消費税込み）</t>
    <rPh sb="1" eb="4">
      <t>ショウヒゼイ</t>
    </rPh>
    <rPh sb="4" eb="5">
      <t>コ</t>
    </rPh>
    <phoneticPr fontId="3"/>
  </si>
  <si>
    <t xml:space="preserve">
箱</t>
    <rPh sb="1" eb="2">
      <t>ハコ</t>
    </rPh>
    <phoneticPr fontId="3"/>
  </si>
  <si>
    <t xml:space="preserve">
円</t>
    <rPh sb="1" eb="2">
      <t>エン</t>
    </rPh>
    <phoneticPr fontId="3"/>
  </si>
  <si>
    <t>〈直行用 ７枚複写〉</t>
    <rPh sb="1" eb="3">
      <t>チョッコウ</t>
    </rPh>
    <rPh sb="3" eb="4">
      <t>ヨウ</t>
    </rPh>
    <rPh sb="6" eb="7">
      <t>マイ</t>
    </rPh>
    <rPh sb="7" eb="9">
      <t>フクシャ</t>
    </rPh>
    <phoneticPr fontId="3"/>
  </si>
  <si>
    <t>〈積替用 ８枚複写〉</t>
    <rPh sb="1" eb="2">
      <t>ツ</t>
    </rPh>
    <rPh sb="2" eb="3">
      <t>カ</t>
    </rPh>
    <rPh sb="3" eb="4">
      <t>ヨウ</t>
    </rPh>
    <rPh sb="6" eb="7">
      <t>マイ</t>
    </rPh>
    <rPh sb="7" eb="9">
      <t>フクシャ</t>
    </rPh>
    <phoneticPr fontId="3"/>
  </si>
  <si>
    <t>〈７枚複写〉</t>
    <rPh sb="2" eb="3">
      <t>マイ</t>
    </rPh>
    <rPh sb="3" eb="5">
      <t>フクシャ</t>
    </rPh>
    <phoneticPr fontId="3"/>
  </si>
  <si>
    <t xml:space="preserve"> 産業廃棄物送り状</t>
    <rPh sb="1" eb="3">
      <t>サンギョウ</t>
    </rPh>
    <rPh sb="3" eb="6">
      <t>ハイキブツ</t>
    </rPh>
    <rPh sb="6" eb="7">
      <t>オク</t>
    </rPh>
    <rPh sb="8" eb="9">
      <t>ジョウ</t>
    </rPh>
    <phoneticPr fontId="3"/>
  </si>
  <si>
    <t>〈電子マニフェスト用 受渡確認票〉</t>
    <rPh sb="9" eb="10">
      <t>ヨウ</t>
    </rPh>
    <phoneticPr fontId="3"/>
  </si>
  <si>
    <r>
      <t>13,500</t>
    </r>
    <r>
      <rPr>
        <sz val="8"/>
        <color theme="1"/>
        <rFont val="HG丸ｺﾞｼｯｸM-PRO"/>
        <family val="3"/>
        <charset val="128"/>
      </rPr>
      <t xml:space="preserve"> 円</t>
    </r>
    <r>
      <rPr>
        <sz val="8"/>
        <color theme="0"/>
        <rFont val="HG丸ｺﾞｼｯｸM-PRO"/>
        <family val="3"/>
        <charset val="128"/>
      </rPr>
      <t xml:space="preserve"> .</t>
    </r>
    <rPh sb="7" eb="8">
      <t>エン</t>
    </rPh>
    <phoneticPr fontId="3"/>
  </si>
  <si>
    <r>
      <t>2,700</t>
    </r>
    <r>
      <rPr>
        <sz val="8"/>
        <color theme="1"/>
        <rFont val="HG丸ｺﾞｼｯｸM-PRO"/>
        <family val="3"/>
        <charset val="128"/>
      </rPr>
      <t xml:space="preserve"> 円</t>
    </r>
    <r>
      <rPr>
        <sz val="8"/>
        <color theme="0"/>
        <rFont val="HG丸ｺﾞｼｯｸM-PRO"/>
        <family val="3"/>
        <charset val="128"/>
      </rPr>
      <t xml:space="preserve"> .</t>
    </r>
    <rPh sb="6" eb="7">
      <t>エン</t>
    </rPh>
    <phoneticPr fontId="3"/>
  </si>
  <si>
    <r>
      <t>１</t>
    </r>
    <r>
      <rPr>
        <sz val="9"/>
        <color theme="1"/>
        <rFont val="HG丸ｺﾞｼｯｸM-PRO"/>
        <family val="3"/>
        <charset val="128"/>
      </rPr>
      <t>箱</t>
    </r>
    <r>
      <rPr>
        <sz val="10"/>
        <color theme="1"/>
        <rFont val="HG丸ｺﾞｼｯｸM-PRO"/>
        <family val="3"/>
        <charset val="128"/>
      </rPr>
      <t xml:space="preserve"> 100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部入</t>
    </r>
    <rPh sb="1" eb="2">
      <t>ハコ</t>
    </rPh>
    <rPh sb="7" eb="8">
      <t>ブ</t>
    </rPh>
    <rPh sb="8" eb="9">
      <t>イ</t>
    </rPh>
    <phoneticPr fontId="3"/>
  </si>
  <si>
    <r>
      <t>１</t>
    </r>
    <r>
      <rPr>
        <sz val="9"/>
        <color theme="1"/>
        <rFont val="HG丸ｺﾞｼｯｸM-PRO"/>
        <family val="3"/>
        <charset val="128"/>
      </rPr>
      <t>箱</t>
    </r>
    <r>
      <rPr>
        <sz val="10"/>
        <color theme="1"/>
        <rFont val="HG丸ｺﾞｼｯｸM-PRO"/>
        <family val="3"/>
        <charset val="128"/>
      </rPr>
      <t xml:space="preserve"> 500</t>
    </r>
    <r>
      <rPr>
        <sz val="6"/>
        <color theme="1"/>
        <rFont val="HG丸ｺﾞｼｯｸM-PRO"/>
        <family val="3"/>
        <charset val="128"/>
      </rPr>
      <t xml:space="preserve"> </t>
    </r>
    <r>
      <rPr>
        <sz val="9"/>
        <color theme="1"/>
        <rFont val="HG丸ｺﾞｼｯｸM-PRO"/>
        <family val="3"/>
        <charset val="128"/>
      </rPr>
      <t>部入</t>
    </r>
    <rPh sb="1" eb="2">
      <t>ハコ</t>
    </rPh>
    <rPh sb="7" eb="8">
      <t>ブ</t>
    </rPh>
    <rPh sb="8" eb="9">
      <t>イ</t>
    </rPh>
    <phoneticPr fontId="3"/>
  </si>
  <si>
    <t>住所</t>
    <rPh sb="0" eb="2">
      <t>ジュウショ</t>
    </rPh>
    <phoneticPr fontId="3"/>
  </si>
  <si>
    <t>会社名</t>
    <rPh sb="0" eb="3">
      <t>カイシャメイ</t>
    </rPh>
    <phoneticPr fontId="3"/>
  </si>
  <si>
    <t>TEL</t>
    <phoneticPr fontId="3"/>
  </si>
  <si>
    <t>　</t>
    <phoneticPr fontId="3"/>
  </si>
  <si>
    <t>発行元：公益社団法人全国産業資源循環連合会</t>
    <rPh sb="0" eb="3">
      <t>ハッコウモト</t>
    </rPh>
    <rPh sb="4" eb="10">
      <t>コウエキシャダンホウジン</t>
    </rPh>
    <rPh sb="10" eb="16">
      <t>ゼンコクサンギョウシゲン</t>
    </rPh>
    <rPh sb="16" eb="18">
      <t>ジュンカン</t>
    </rPh>
    <rPh sb="18" eb="21">
      <t>レンゴウカイ</t>
    </rPh>
    <phoneticPr fontId="3"/>
  </si>
  <si>
    <t>発行元：建設六団体副産物対策協議会</t>
    <rPh sb="0" eb="3">
      <t>ハッコウモト</t>
    </rPh>
    <rPh sb="4" eb="6">
      <t>ケンセツ</t>
    </rPh>
    <rPh sb="6" eb="9">
      <t>ロクダンタイ</t>
    </rPh>
    <rPh sb="9" eb="12">
      <t>フクサンブツ</t>
    </rPh>
    <rPh sb="12" eb="14">
      <t>タイサク</t>
    </rPh>
    <rPh sb="14" eb="17">
      <t>キョウギカイ</t>
    </rPh>
    <phoneticPr fontId="3"/>
  </si>
  <si>
    <t>マニフェスト代　計</t>
    <rPh sb="6" eb="7">
      <t>ダイ</t>
    </rPh>
    <rPh sb="8" eb="9">
      <t>ケイ</t>
    </rPh>
    <phoneticPr fontId="3"/>
  </si>
  <si>
    <r>
      <rPr>
        <b/>
        <sz val="10"/>
        <color rgb="FFCCCCFF"/>
        <rFont val="BIZ UDPゴシック"/>
        <family val="3"/>
        <charset val="128"/>
      </rPr>
      <t>◆</t>
    </r>
    <r>
      <rPr>
        <b/>
        <sz val="10"/>
        <color theme="1"/>
        <rFont val="BIZ UDPゴシック"/>
        <family val="3"/>
        <charset val="128"/>
      </rPr>
      <t xml:space="preserve"> </t>
    </r>
    <r>
      <rPr>
        <b/>
        <sz val="10"/>
        <color rgb="FF000066"/>
        <rFont val="BIZ UDPゴシック"/>
        <family val="3"/>
        <charset val="128"/>
      </rPr>
      <t>申込書送信先</t>
    </r>
    <r>
      <rPr>
        <b/>
        <sz val="6"/>
        <color theme="0" tint="-0.34998626667073579"/>
        <rFont val="BIZ UDPゴシック"/>
        <family val="3"/>
        <charset val="128"/>
      </rPr>
      <t>　</t>
    </r>
    <r>
      <rPr>
        <b/>
        <sz val="10"/>
        <color theme="0" tint="-0.34998626667073579"/>
        <rFont val="BIZ UDPゴシック"/>
        <family val="3"/>
        <charset val="128"/>
      </rPr>
      <t>▶</t>
    </r>
    <r>
      <rPr>
        <b/>
        <sz val="6"/>
        <color theme="0" tint="-0.34998626667073579"/>
        <rFont val="BIZ UDPゴシック"/>
        <family val="3"/>
        <charset val="128"/>
      </rPr>
      <t>　</t>
    </r>
    <r>
      <rPr>
        <sz val="6"/>
        <color theme="1"/>
        <rFont val="HGPｺﾞｼｯｸE"/>
        <family val="3"/>
        <charset val="128"/>
      </rPr>
      <t xml:space="preserve"> </t>
    </r>
    <r>
      <rPr>
        <sz val="10"/>
        <color theme="1"/>
        <rFont val="BIZ UDPゴシック"/>
        <family val="3"/>
        <charset val="128"/>
      </rPr>
      <t>(公社)</t>
    </r>
    <r>
      <rPr>
        <sz val="6"/>
        <color theme="1"/>
        <rFont val="BIZ UDPゴシック"/>
        <family val="3"/>
        <charset val="128"/>
      </rPr>
      <t xml:space="preserve"> </t>
    </r>
    <r>
      <rPr>
        <sz val="10"/>
        <color theme="1"/>
        <rFont val="BIZ UDPゴシック"/>
        <family val="3"/>
        <charset val="128"/>
      </rPr>
      <t>静岡県産業廃棄物協会 宛</t>
    </r>
    <rPh sb="2" eb="5">
      <t>モウシコミショ</t>
    </rPh>
    <rPh sb="5" eb="7">
      <t>ソウシン</t>
    </rPh>
    <rPh sb="7" eb="8">
      <t>サキ</t>
    </rPh>
    <rPh sb="13" eb="15">
      <t>コウシャ</t>
    </rPh>
    <rPh sb="17" eb="27">
      <t>シズオカケンサンギョウハイキブツキョウカイ</t>
    </rPh>
    <rPh sb="28" eb="29">
      <t>アテ</t>
    </rPh>
    <phoneticPr fontId="3"/>
  </si>
  <si>
    <r>
      <rPr>
        <b/>
        <sz val="10"/>
        <color rgb="FFCCCCFF"/>
        <rFont val="BIZ UDPゴシック"/>
        <family val="3"/>
        <charset val="128"/>
      </rPr>
      <t>　　　      　◆</t>
    </r>
    <r>
      <rPr>
        <b/>
        <sz val="10"/>
        <color theme="1"/>
        <rFont val="BIZ UDPゴシック"/>
        <family val="3"/>
        <charset val="128"/>
      </rPr>
      <t xml:space="preserve"> 送料 </t>
    </r>
    <r>
      <rPr>
        <b/>
        <sz val="8"/>
        <color theme="1"/>
        <rFont val="BIZ UDPゴシック"/>
        <family val="3"/>
        <charset val="128"/>
      </rPr>
      <t xml:space="preserve">（東海地方） </t>
    </r>
    <rPh sb="12" eb="14">
      <t>ソウリョウ</t>
    </rPh>
    <rPh sb="16" eb="18">
      <t>トウカイ</t>
    </rPh>
    <rPh sb="18" eb="20">
      <t>チホウ</t>
    </rPh>
    <phoneticPr fontId="3"/>
  </si>
  <si>
    <r>
      <t>マニフェスト</t>
    </r>
    <r>
      <rPr>
        <b/>
        <sz val="9"/>
        <color theme="1"/>
        <rFont val="BIZ UDPゴシック"/>
        <family val="3"/>
        <charset val="128"/>
      </rPr>
      <t>の</t>
    </r>
    <r>
      <rPr>
        <b/>
        <sz val="12"/>
        <color theme="1"/>
        <rFont val="BIZ UDPゴシック"/>
        <family val="3"/>
        <charset val="128"/>
      </rPr>
      <t>種類</t>
    </r>
    <rPh sb="7" eb="9">
      <t>シュルイ</t>
    </rPh>
    <phoneticPr fontId="3"/>
  </si>
  <si>
    <r>
      <rPr>
        <sz val="14"/>
        <color theme="1"/>
        <rFont val="HGP創英角ｺﾞｼｯｸUB"/>
        <family val="3"/>
        <charset val="128"/>
      </rPr>
      <t>送料</t>
    </r>
    <r>
      <rPr>
        <sz val="11"/>
        <color theme="1"/>
        <rFont val="HGS創英角ｺﾞｼｯｸUB"/>
        <family val="3"/>
        <charset val="128"/>
      </rPr>
      <t>　</t>
    </r>
    <r>
      <rPr>
        <b/>
        <sz val="9"/>
        <color theme="1"/>
        <rFont val="BIZ UDPゴシック"/>
        <family val="3"/>
        <charset val="128"/>
      </rPr>
      <t>＊送料表のとおり</t>
    </r>
    <rPh sb="0" eb="1">
      <t>ソウ</t>
    </rPh>
    <rPh sb="1" eb="2">
      <t>リョウ</t>
    </rPh>
    <rPh sb="4" eb="6">
      <t>ソウリョウ</t>
    </rPh>
    <rPh sb="6" eb="7">
      <t>ヒョウ</t>
    </rPh>
    <phoneticPr fontId="3"/>
  </si>
  <si>
    <r>
      <t xml:space="preserve">　　　　　　　  </t>
    </r>
    <r>
      <rPr>
        <sz val="15"/>
        <color theme="1"/>
        <rFont val="HGS創英角ｺﾞｼｯｸUB"/>
        <family val="3"/>
        <charset val="128"/>
      </rPr>
      <t>合計金額</t>
    </r>
    <r>
      <rPr>
        <sz val="11"/>
        <color theme="1"/>
        <rFont val="HGS創英角ｺﾞｼｯｸUB"/>
        <family val="3"/>
        <charset val="128"/>
      </rPr>
      <t>　</t>
    </r>
    <r>
      <rPr>
        <b/>
        <sz val="9"/>
        <color theme="1"/>
        <rFont val="BIZ UDPゴシック"/>
        <family val="3"/>
        <charset val="128"/>
      </rPr>
      <t>＊マニフェスト代 + 送料</t>
    </r>
    <rPh sb="9" eb="11">
      <t>ゴウケイ</t>
    </rPh>
    <rPh sb="11" eb="13">
      <t>キンガク</t>
    </rPh>
    <rPh sb="21" eb="22">
      <t>ダイ</t>
    </rPh>
    <rPh sb="25" eb="27">
      <t>ソウリョウ</t>
    </rPh>
    <phoneticPr fontId="3"/>
  </si>
  <si>
    <r>
      <rPr>
        <b/>
        <sz val="10"/>
        <color rgb="FFCCCCFF"/>
        <rFont val="BIZ UDPゴシック"/>
        <family val="3"/>
        <charset val="128"/>
      </rPr>
      <t>◆</t>
    </r>
    <r>
      <rPr>
        <b/>
        <sz val="10"/>
        <color theme="1"/>
        <rFont val="BIZ UDPゴシック"/>
        <family val="3"/>
        <charset val="128"/>
      </rPr>
      <t xml:space="preserve"> </t>
    </r>
    <r>
      <rPr>
        <b/>
        <sz val="10"/>
        <color rgb="FF000099"/>
        <rFont val="BIZ UDPゴシック"/>
        <family val="3"/>
        <charset val="128"/>
      </rPr>
      <t xml:space="preserve">注文日 </t>
    </r>
    <rPh sb="2" eb="5">
      <t>チュウモンビ</t>
    </rPh>
    <phoneticPr fontId="3"/>
  </si>
  <si>
    <r>
      <rPr>
        <b/>
        <sz val="10"/>
        <color rgb="FFCCCCFF"/>
        <rFont val="BIZ UDPゴシック"/>
        <family val="3"/>
        <charset val="128"/>
      </rPr>
      <t>◆</t>
    </r>
    <r>
      <rPr>
        <b/>
        <sz val="10"/>
        <color theme="1"/>
        <rFont val="BIZ UDPゴシック"/>
        <family val="3"/>
        <charset val="128"/>
      </rPr>
      <t xml:space="preserve"> </t>
    </r>
    <r>
      <rPr>
        <b/>
        <sz val="10"/>
        <color rgb="FF000099"/>
        <rFont val="BIZ UDPゴシック"/>
        <family val="3"/>
        <charset val="128"/>
      </rPr>
      <t>区分・支払方法</t>
    </r>
    <r>
      <rPr>
        <b/>
        <sz val="10"/>
        <color rgb="FF000066"/>
        <rFont val="BIZ UDPゴシック"/>
        <family val="3"/>
        <charset val="128"/>
      </rPr>
      <t>　</t>
    </r>
    <r>
      <rPr>
        <b/>
        <sz val="10"/>
        <color theme="1"/>
        <rFont val="BIZ UDPゴシック"/>
        <family val="3"/>
        <charset val="128"/>
      </rPr>
      <t xml:space="preserve">　 </t>
    </r>
    <rPh sb="2" eb="4">
      <t>クブン</t>
    </rPh>
    <rPh sb="5" eb="7">
      <t>シハラ</t>
    </rPh>
    <rPh sb="7" eb="9">
      <t>ホウホウ</t>
    </rPh>
    <phoneticPr fontId="3"/>
  </si>
  <si>
    <r>
      <rPr>
        <b/>
        <sz val="10"/>
        <color rgb="FFCCCCFF"/>
        <rFont val="BIZ UDPゴシック"/>
        <family val="3"/>
        <charset val="128"/>
      </rPr>
      <t>◆</t>
    </r>
    <r>
      <rPr>
        <b/>
        <sz val="10"/>
        <color theme="1"/>
        <rFont val="BIZ UDPゴシック"/>
        <family val="3"/>
        <charset val="128"/>
      </rPr>
      <t xml:space="preserve"> </t>
    </r>
    <r>
      <rPr>
        <b/>
        <sz val="10"/>
        <color rgb="FF000099"/>
        <rFont val="BIZ UDPゴシック"/>
        <family val="3"/>
        <charset val="128"/>
      </rPr>
      <t>購入者情報</t>
    </r>
    <rPh sb="2" eb="5">
      <t>コウニュウシャ</t>
    </rPh>
    <rPh sb="5" eb="7">
      <t>ジョウホウ</t>
    </rPh>
    <phoneticPr fontId="3"/>
  </si>
  <si>
    <r>
      <t>1,100</t>
    </r>
    <r>
      <rPr>
        <sz val="8"/>
        <color theme="1"/>
        <rFont val="HG丸ｺﾞｼｯｸM-PRO"/>
        <family val="3"/>
        <charset val="128"/>
      </rPr>
      <t xml:space="preserve"> 円 </t>
    </r>
    <r>
      <rPr>
        <sz val="8"/>
        <color theme="0"/>
        <rFont val="HG丸ｺﾞｼｯｸM-PRO"/>
        <family val="3"/>
        <charset val="128"/>
      </rPr>
      <t>.</t>
    </r>
    <rPh sb="6" eb="7">
      <t>エン</t>
    </rPh>
    <phoneticPr fontId="3"/>
  </si>
  <si>
    <r>
      <rPr>
        <b/>
        <sz val="10"/>
        <color theme="1"/>
        <rFont val="BIZ UDPゴシック"/>
        <family val="3"/>
        <charset val="128"/>
      </rPr>
      <t>担当者</t>
    </r>
    <r>
      <rPr>
        <b/>
        <sz val="6"/>
        <color theme="1"/>
        <rFont val="BIZ UDPゴシック"/>
        <family val="3"/>
        <charset val="128"/>
      </rPr>
      <t xml:space="preserve"> </t>
    </r>
    <r>
      <rPr>
        <b/>
        <sz val="8"/>
        <color theme="1"/>
        <rFont val="BIZ UDPゴシック"/>
        <family val="3"/>
        <charset val="128"/>
      </rPr>
      <t>又は</t>
    </r>
    <r>
      <rPr>
        <b/>
        <sz val="11"/>
        <color theme="1"/>
        <rFont val="BIZ UDPゴシック"/>
        <family val="3"/>
        <charset val="128"/>
      </rPr>
      <t xml:space="preserve">
</t>
    </r>
    <r>
      <rPr>
        <b/>
        <sz val="10"/>
        <color theme="1"/>
        <rFont val="BIZ UDPゴシック"/>
        <family val="3"/>
        <charset val="128"/>
      </rPr>
      <t>取扱責任者</t>
    </r>
    <rPh sb="0" eb="3">
      <t>タントウシャ</t>
    </rPh>
    <rPh sb="4" eb="5">
      <t>マタ</t>
    </rPh>
    <rPh sb="7" eb="12">
      <t>トリアツカイセキニンシャ</t>
    </rPh>
    <phoneticPr fontId="3"/>
  </si>
  <si>
    <r>
      <t>　メール ：</t>
    </r>
    <r>
      <rPr>
        <sz val="10"/>
        <color theme="1"/>
        <rFont val="游ゴシック Medium"/>
        <family val="3"/>
        <charset val="128"/>
      </rPr>
      <t xml:space="preserve"> </t>
    </r>
    <r>
      <rPr>
        <u/>
        <sz val="11"/>
        <color theme="1"/>
        <rFont val="游ゴシック"/>
        <family val="3"/>
        <charset val="128"/>
      </rPr>
      <t>mani@shizuoka-sanpai.or.jp</t>
    </r>
    <r>
      <rPr>
        <sz val="11"/>
        <color theme="1"/>
        <rFont val="游ゴシック"/>
        <family val="3"/>
        <charset val="128"/>
      </rPr>
      <t xml:space="preserve"> </t>
    </r>
    <r>
      <rPr>
        <sz val="11"/>
        <color theme="1"/>
        <rFont val="游ゴシック Medium"/>
        <family val="3"/>
        <charset val="128"/>
      </rPr>
      <t>／</t>
    </r>
    <r>
      <rPr>
        <b/>
        <sz val="11"/>
        <color theme="1"/>
        <rFont val="BIZ UDPゴシック"/>
        <family val="3"/>
        <charset val="128"/>
      </rPr>
      <t xml:space="preserve"> </t>
    </r>
    <r>
      <rPr>
        <b/>
        <sz val="10"/>
        <color theme="1"/>
        <rFont val="BIZ UDPゴシック"/>
        <family val="3"/>
        <charset val="128"/>
      </rPr>
      <t>FAX ：</t>
    </r>
    <r>
      <rPr>
        <sz val="10"/>
        <color theme="1"/>
        <rFont val="游ゴシック Medium"/>
        <family val="3"/>
        <charset val="128"/>
      </rPr>
      <t xml:space="preserve"> </t>
    </r>
    <r>
      <rPr>
        <sz val="11"/>
        <color theme="1"/>
        <rFont val="游ゴシック Medium"/>
        <family val="3"/>
        <charset val="128"/>
      </rPr>
      <t>054-252-2845</t>
    </r>
    <phoneticPr fontId="3"/>
  </si>
  <si>
    <r>
      <t>2025/</t>
    </r>
    <r>
      <rPr>
        <sz val="18"/>
        <color theme="1"/>
        <rFont val="ＭＳ Ｐゴシック"/>
        <family val="2"/>
        <charset val="128"/>
      </rPr>
      <t>　　　　</t>
    </r>
    <r>
      <rPr>
        <sz val="18"/>
        <color theme="1"/>
        <rFont val="Avenir Next LT Pro Demi"/>
        <family val="2"/>
      </rPr>
      <t>/</t>
    </r>
    <phoneticPr fontId="3"/>
  </si>
  <si>
    <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b/>
        <sz val="13"/>
        <color theme="1"/>
        <rFont val="BIZ UDPゴシック"/>
        <family val="3"/>
        <charset val="128"/>
      </rPr>
      <t>協会員</t>
    </r>
    <r>
      <rPr>
        <sz val="11"/>
        <color theme="1"/>
        <rFont val="BIZ UDPゴシック"/>
        <family val="3"/>
        <charset val="128"/>
      </rPr>
      <t>　</t>
    </r>
    <r>
      <rPr>
        <sz val="8"/>
        <color rgb="FFCCCCFF"/>
        <rFont val="HG丸ｺﾞｼｯｸM-PRO"/>
        <family val="3"/>
        <charset val="128"/>
      </rPr>
      <t>★</t>
    </r>
    <r>
      <rPr>
        <sz val="8"/>
        <color theme="1"/>
        <rFont val="HG丸ｺﾞｼｯｸM-PRO"/>
        <family val="3"/>
        <charset val="128"/>
      </rPr>
      <t>送料含め後払い／請求書送付</t>
    </r>
    <rPh sb="5" eb="8">
      <t>キョウカイイン</t>
    </rPh>
    <rPh sb="6" eb="8">
      <t>カイイン</t>
    </rPh>
    <rPh sb="10" eb="12">
      <t>ソウリョウ</t>
    </rPh>
    <rPh sb="12" eb="13">
      <t>フク</t>
    </rPh>
    <rPh sb="14" eb="15">
      <t>アト</t>
    </rPh>
    <phoneticPr fontId="3"/>
  </si>
  <si>
    <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b/>
        <sz val="13"/>
        <color theme="1"/>
        <rFont val="BIZ UDPゴシック"/>
        <family val="3"/>
        <charset val="128"/>
      </rPr>
      <t>非会員</t>
    </r>
    <r>
      <rPr>
        <sz val="11"/>
        <color theme="1"/>
        <rFont val="BIZ UDPゴシック"/>
        <family val="3"/>
        <charset val="128"/>
      </rPr>
      <t>　</t>
    </r>
    <r>
      <rPr>
        <sz val="8"/>
        <color rgb="FFCCCCFF"/>
        <rFont val="HG丸ｺﾞｼｯｸM-PRO"/>
        <family val="3"/>
        <charset val="128"/>
      </rPr>
      <t>★</t>
    </r>
    <r>
      <rPr>
        <sz val="8"/>
        <color theme="1"/>
        <rFont val="HG丸ｺﾞｼｯｸM-PRO"/>
        <family val="3"/>
        <charset val="128"/>
      </rPr>
      <t>送料含め先払い</t>
    </r>
    <rPh sb="5" eb="8">
      <t>ヒカイイン</t>
    </rPh>
    <rPh sb="10" eb="13">
      <t>ソウリョウフク</t>
    </rPh>
    <rPh sb="14" eb="16">
      <t>サキバラ</t>
    </rPh>
    <phoneticPr fontId="3"/>
  </si>
  <si>
    <r>
      <t>　　　　　　　</t>
    </r>
    <r>
      <rPr>
        <sz val="12"/>
        <color theme="1"/>
        <rFont val="Wingdings 3"/>
        <family val="1"/>
        <charset val="2"/>
      </rPr>
      <t>9</t>
    </r>
    <r>
      <rPr>
        <sz val="10"/>
        <color theme="1"/>
        <rFont val="BIZ UDPゴシック"/>
        <family val="3"/>
        <charset val="128"/>
      </rPr>
      <t xml:space="preserve"> 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郵便振込</t>
    </r>
    <r>
      <rPr>
        <sz val="8"/>
        <color theme="1"/>
        <rFont val="游ゴシック"/>
        <family val="3"/>
        <charset val="128"/>
      </rPr>
      <t>〈振込手数料協会負担〉</t>
    </r>
    <r>
      <rPr>
        <sz val="11"/>
        <color theme="1"/>
        <rFont val="BIZ UDPゴシック"/>
        <family val="3"/>
        <charset val="128"/>
      </rP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銀行振込</t>
    </r>
    <r>
      <rPr>
        <sz val="8"/>
        <color theme="1"/>
        <rFont val="游ゴシック"/>
        <family val="3"/>
        <charset val="128"/>
      </rPr>
      <t>〈静岡銀行／振込手数料購入者負担〉</t>
    </r>
    <r>
      <rPr>
        <sz val="11"/>
        <color theme="1"/>
        <rFont val="BIZ UDPゴシック"/>
        <family val="3"/>
        <charset val="128"/>
      </rPr>
      <t>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窓口購入</t>
    </r>
    <rPh sb="11" eb="15">
      <t>ユウビンフリコミ</t>
    </rPh>
    <rPh sb="16" eb="18">
      <t>フリコミ</t>
    </rPh>
    <rPh sb="18" eb="21">
      <t>テスウリョウ</t>
    </rPh>
    <rPh sb="21" eb="25">
      <t>キョウカイフタン</t>
    </rPh>
    <rPh sb="31" eb="33">
      <t>ギンコウ</t>
    </rPh>
    <rPh sb="36" eb="38">
      <t>シズオカ</t>
    </rPh>
    <rPh sb="38" eb="40">
      <t>ギンコウ</t>
    </rPh>
    <rPh sb="46" eb="49">
      <t>コウニュウシャ</t>
    </rPh>
    <phoneticPr fontId="3"/>
  </si>
  <si>
    <r>
      <t>　　　　　　　</t>
    </r>
    <r>
      <rPr>
        <sz val="12"/>
        <color theme="1"/>
        <rFont val="Wingdings 3"/>
        <family val="1"/>
        <charset val="2"/>
      </rPr>
      <t>9</t>
    </r>
    <r>
      <rPr>
        <sz val="10"/>
        <color theme="1"/>
        <rFont val="BIZ UDPゴシック"/>
        <family val="3"/>
        <charset val="128"/>
      </rPr>
      <t xml:space="preserve"> 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銀行振込</t>
    </r>
    <r>
      <rPr>
        <sz val="8"/>
        <color theme="1"/>
        <rFont val="游ゴシック"/>
        <family val="3"/>
        <charset val="128"/>
      </rPr>
      <t>〈静岡銀行／振込手数料購入者負担〉</t>
    </r>
    <r>
      <rPr>
        <sz val="11"/>
        <color theme="1"/>
        <rFont val="BIZ UDPゴシック"/>
        <family val="3"/>
        <charset val="128"/>
      </rP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現金書留</t>
    </r>
    <r>
      <rPr>
        <sz val="11"/>
        <color theme="1"/>
        <rFont val="BIZ UDPゴシック"/>
        <family val="3"/>
        <charset val="128"/>
      </rPr>
      <t>　　　</t>
    </r>
    <r>
      <rPr>
        <sz val="11"/>
        <color theme="0"/>
        <rFont val="BIZ UDPゴシック"/>
        <family val="3"/>
        <charset val="128"/>
      </rPr>
      <t>□</t>
    </r>
    <r>
      <rPr>
        <sz val="11"/>
        <color theme="1"/>
        <rFont val="BIZ UDPゴシック"/>
        <family val="3"/>
        <charset val="128"/>
      </rPr>
      <t xml:space="preserve"> </t>
    </r>
    <r>
      <rPr>
        <sz val="12"/>
        <color theme="1"/>
        <rFont val="BIZ UDPゴシック"/>
        <family val="3"/>
        <charset val="128"/>
      </rPr>
      <t>窓口購入</t>
    </r>
    <rPh sb="11" eb="13">
      <t>ギンコウ</t>
    </rPh>
    <rPh sb="13" eb="15">
      <t>フリコミ</t>
    </rPh>
    <rPh sb="16" eb="20">
      <t>シズオカギンコウ</t>
    </rPh>
    <rPh sb="21" eb="26">
      <t>フリコミテスウリョウ</t>
    </rPh>
    <rPh sb="26" eb="31">
      <t>コウニュウシャフタン</t>
    </rPh>
    <rPh sb="37" eb="39">
      <t>ゲンキン</t>
    </rPh>
    <rPh sb="39" eb="41">
      <t>カキトメ</t>
    </rPh>
    <rPh sb="46" eb="50">
      <t>マドグチコウニュウ</t>
    </rPh>
    <phoneticPr fontId="3"/>
  </si>
  <si>
    <t>V1.4.25B</t>
    <phoneticPr fontId="3"/>
  </si>
  <si>
    <r>
      <t>3,300</t>
    </r>
    <r>
      <rPr>
        <sz val="8"/>
        <color theme="1"/>
        <rFont val="HG丸ｺﾞｼｯｸM-PRO"/>
        <family val="3"/>
        <charset val="128"/>
      </rPr>
      <t xml:space="preserve"> 円</t>
    </r>
    <r>
      <rPr>
        <sz val="8"/>
        <color theme="0"/>
        <rFont val="HG丸ｺﾞｼｯｸM-PRO"/>
        <family val="3"/>
        <charset val="128"/>
      </rPr>
      <t xml:space="preserve"> .</t>
    </r>
    <rPh sb="6" eb="7">
      <t>エン</t>
    </rPh>
    <phoneticPr fontId="3"/>
  </si>
  <si>
    <r>
      <t>16,500</t>
    </r>
    <r>
      <rPr>
        <sz val="8"/>
        <color theme="1"/>
        <rFont val="HG丸ｺﾞｼｯｸM-PRO"/>
        <family val="3"/>
        <charset val="128"/>
      </rPr>
      <t xml:space="preserve"> 円</t>
    </r>
    <r>
      <rPr>
        <sz val="8"/>
        <color theme="0"/>
        <rFont val="HG丸ｺﾞｼｯｸM-PRO"/>
        <family val="3"/>
        <charset val="128"/>
      </rPr>
      <t xml:space="preserve"> .</t>
    </r>
    <rPh sb="7" eb="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</si>
</sst>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\ @\ "/>
    <numFmt numFmtId="177" formatCode="yyyy/m/d;@"/>
    <numFmt numFmtId="178" formatCode="\ \ \ @\ "/>
    <numFmt numFmtId="179" formatCode="#,##0_ "/>
    <numFmt numFmtId="180" formatCode="\ \ \ @"/>
    <numFmt numFmtId="181" formatCode="\ \ \ \ &quot;〒&quot;@"/>
  </numFmts>
  <fonts count="71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S創英角ｺﾞｼｯｸUB"/>
      <family val="3"/>
      <charset val="128"/>
    </font>
    <font>
      <sz val="12"/>
      <color theme="1"/>
      <name val="HGS創英角ｺﾞｼｯｸUB"/>
      <family val="3"/>
      <charset val="128"/>
    </font>
    <font>
      <sz val="14"/>
      <color theme="1"/>
      <name val="HGS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  <font>
      <sz val="8"/>
      <color theme="1"/>
      <name val="HG丸ｺﾞｼｯｸM-PRO"/>
      <family val="3"/>
      <charset val="128"/>
    </font>
    <font>
      <sz val="10.5"/>
      <color theme="1"/>
      <name val="HG丸ｺﾞｼｯｸM-PRO"/>
      <family val="3"/>
      <charset val="128"/>
    </font>
    <font>
      <sz val="8"/>
      <color theme="0"/>
      <name val="HG丸ｺﾞｼｯｸM-PRO"/>
      <family val="3"/>
      <charset val="128"/>
    </font>
    <font>
      <b/>
      <sz val="22"/>
      <color theme="1"/>
      <name val="BIZ UDPゴシック"/>
      <family val="3"/>
      <charset val="128"/>
    </font>
    <font>
      <sz val="6"/>
      <color theme="1"/>
      <name val="HG丸ｺﾞｼｯｸM-PRO"/>
      <family val="3"/>
      <charset val="128"/>
    </font>
    <font>
      <sz val="12"/>
      <color rgb="FF000099"/>
      <name val="BIZ UDPゴシック"/>
      <family val="3"/>
      <charset val="128"/>
    </font>
    <font>
      <sz val="12"/>
      <color theme="1"/>
      <name val="HGP創英角ｺﾞｼｯｸUB"/>
      <family val="3"/>
      <charset val="128"/>
    </font>
    <font>
      <sz val="10"/>
      <color rgb="FF002060"/>
      <name val="BIZ UDPゴシック"/>
      <family val="3"/>
      <charset val="128"/>
    </font>
    <font>
      <sz val="13"/>
      <color rgb="FF002060"/>
      <name val="BIZ UDPゴシック"/>
      <family val="3"/>
      <charset val="128"/>
    </font>
    <font>
      <sz val="13"/>
      <color rgb="FF002060"/>
      <name val="HGP創英角ｺﾞｼｯｸUB"/>
      <family val="3"/>
      <charset val="128"/>
    </font>
    <font>
      <sz val="11"/>
      <color rgb="FFFF0000"/>
      <name val="HG丸ｺﾞｼｯｸM-PRO"/>
      <family val="3"/>
      <charset val="128"/>
    </font>
    <font>
      <b/>
      <sz val="11"/>
      <color rgb="FFFF0000"/>
      <name val="HGSｺﾞｼｯｸM"/>
      <family val="3"/>
      <charset val="128"/>
    </font>
    <font>
      <sz val="6"/>
      <color theme="1"/>
      <name val="游ゴシック"/>
      <family val="3"/>
      <charset val="128"/>
    </font>
    <font>
      <b/>
      <sz val="6"/>
      <color theme="1"/>
      <name val="BIZ UDPゴシック"/>
      <family val="3"/>
      <charset val="128"/>
    </font>
    <font>
      <b/>
      <sz val="16"/>
      <color theme="0" tint="-0.34998626667073579"/>
      <name val="ＭＳ Ｐゴシック"/>
      <family val="3"/>
      <charset val="128"/>
    </font>
    <font>
      <sz val="10"/>
      <color theme="1"/>
      <name val="BIZ UDPゴシック"/>
      <family val="3"/>
      <charset val="128"/>
    </font>
    <font>
      <b/>
      <sz val="10"/>
      <color rgb="FFCCCCFF"/>
      <name val="BIZ UDPゴシック"/>
      <family val="3"/>
      <charset val="128"/>
    </font>
    <font>
      <b/>
      <sz val="10"/>
      <color theme="0" tint="-0.34998626667073579"/>
      <name val="BIZ UDPゴシック"/>
      <family val="3"/>
      <charset val="128"/>
    </font>
    <font>
      <b/>
      <sz val="6"/>
      <color theme="0" tint="-0.34998626667073579"/>
      <name val="BIZ UDPゴシック"/>
      <family val="3"/>
      <charset val="128"/>
    </font>
    <font>
      <sz val="11"/>
      <color theme="1"/>
      <name val="游ゴシック Medium"/>
      <family val="3"/>
      <charset val="128"/>
    </font>
    <font>
      <u/>
      <sz val="11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color theme="1"/>
      <name val="游ゴシック Medium"/>
      <family val="3"/>
      <charset val="128"/>
    </font>
    <font>
      <sz val="6"/>
      <color theme="1"/>
      <name val="HGPｺﾞｼｯｸE"/>
      <family val="3"/>
      <charset val="128"/>
    </font>
    <font>
      <sz val="6"/>
      <color theme="1"/>
      <name val="BIZ UDPゴシック"/>
      <family val="3"/>
      <charset val="128"/>
    </font>
    <font>
      <sz val="10"/>
      <color theme="1"/>
      <name val="HGS創英角ｺﾞｼｯｸUB"/>
      <family val="3"/>
      <charset val="128"/>
    </font>
    <font>
      <sz val="7.5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b/>
      <sz val="11"/>
      <color theme="0"/>
      <name val="HGSｺﾞｼｯｸM"/>
      <family val="3"/>
      <charset val="128"/>
    </font>
    <font>
      <sz val="12"/>
      <color theme="1"/>
      <name val="Wingdings 3"/>
      <family val="1"/>
      <charset val="2"/>
    </font>
    <font>
      <sz val="8"/>
      <color theme="1"/>
      <name val="游ゴシック"/>
      <family val="3"/>
      <charset val="128"/>
    </font>
    <font>
      <sz val="8"/>
      <color rgb="FFCCCCFF"/>
      <name val="HG丸ｺﾞｼｯｸM-PRO"/>
      <family val="3"/>
      <charset val="128"/>
    </font>
    <font>
      <b/>
      <sz val="10"/>
      <color rgb="FF000066"/>
      <name val="BIZ UDPゴシック"/>
      <family val="3"/>
      <charset val="128"/>
    </font>
    <font>
      <sz val="18"/>
      <color theme="1"/>
      <name val="Avenir Next LT Pro Demi"/>
      <family val="2"/>
    </font>
    <font>
      <b/>
      <sz val="13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8"/>
      <color theme="1"/>
      <name val="Aptos"/>
      <family val="2"/>
    </font>
    <font>
      <b/>
      <sz val="12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5"/>
      <color theme="1"/>
      <name val="HG丸ｺﾞｼｯｸM-PRO"/>
      <family val="3"/>
      <charset val="128"/>
    </font>
    <font>
      <sz val="14"/>
      <color theme="1"/>
      <name val="HGP創英角ｺﾞｼｯｸUB"/>
      <family val="3"/>
      <charset val="128"/>
    </font>
    <font>
      <sz val="15"/>
      <color theme="1"/>
      <name val="HGS創英角ｺﾞｼｯｸUB"/>
      <family val="3"/>
      <charset val="128"/>
    </font>
    <font>
      <b/>
      <sz val="10"/>
      <color rgb="FF000099"/>
      <name val="BIZ UDPゴシック"/>
      <family val="3"/>
      <charset val="128"/>
    </font>
    <font>
      <b/>
      <sz val="24"/>
      <color theme="1"/>
      <name val="Avenir Next LT Pro Demi"/>
      <family val="2"/>
    </font>
    <font>
      <b/>
      <sz val="20"/>
      <color theme="1"/>
      <name val="Avenir Next LT Pro Demi"/>
      <family val="2"/>
    </font>
    <font>
      <b/>
      <sz val="17"/>
      <color theme="1"/>
      <name val="BIZ UDPゴシック"/>
      <family val="3"/>
      <charset val="128"/>
    </font>
    <font>
      <sz val="6"/>
      <color theme="1"/>
      <name val="Century Gothic"/>
      <family val="2"/>
    </font>
    <font>
      <sz val="18"/>
      <color theme="1"/>
      <name val="ＭＳ Ｐゴシック"/>
      <family val="2"/>
      <charset val="128"/>
    </font>
    <font>
      <sz val="11"/>
      <color theme="1"/>
      <name val="Yu Gothic"/>
      <family val="2"/>
      <scheme val="minor"/>
    </font>
    <font>
      <sz val="11"/>
      <color theme="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DFDF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FEFFF"/>
        <bgColor indexed="64"/>
      </patternFill>
    </fill>
  </fills>
  <borders count="5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hair">
        <color theme="0" tint="-0.34998626667073579"/>
      </left>
      <right/>
      <top style="thin">
        <color theme="0" tint="-0.34998626667073579"/>
      </top>
      <bottom/>
      <diagonal/>
    </border>
    <border>
      <left style="hair">
        <color theme="0" tint="-0.34998626667073579"/>
      </left>
      <right/>
      <top/>
      <bottom style="thin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/>
      <diagonal/>
    </border>
    <border>
      <left/>
      <right style="thick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ouble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double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double">
        <color theme="0" tint="-0.34998626667073579"/>
      </top>
      <bottom style="thick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ck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thick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 style="thin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 style="hair">
        <color theme="0" tint="-0.34998626667073579"/>
      </top>
      <bottom/>
      <diagonal/>
    </border>
    <border>
      <left/>
      <right style="thick">
        <color theme="0" tint="-0.34998626667073579"/>
      </right>
      <top style="hair">
        <color theme="0" tint="-0.34998626667073579"/>
      </top>
      <bottom/>
      <diagonal/>
    </border>
    <border>
      <left/>
      <right style="hair">
        <color theme="0" tint="-0.34998626667073579"/>
      </right>
      <top/>
      <bottom/>
      <diagonal/>
    </border>
    <border>
      <left style="thin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/>
      <right style="hair">
        <color theme="0" tint="-0.34998626667073579"/>
      </right>
      <top style="thin">
        <color theme="0" tint="-0.34998626667073579"/>
      </top>
      <bottom/>
      <diagonal/>
    </border>
    <border>
      <left/>
      <right style="thick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hair">
        <color theme="0" tint="-0.34998626667073579"/>
      </bottom>
      <diagonal/>
    </border>
    <border>
      <left/>
      <right style="thick">
        <color theme="0" tint="-0.34998626667073579"/>
      </right>
      <top/>
      <bottom style="hair">
        <color theme="0" tint="-0.34998626667073579"/>
      </bottom>
      <diagonal/>
    </border>
    <border>
      <left/>
      <right style="thick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/>
      <top style="medium">
        <color theme="0" tint="-0.34998626667073579"/>
      </top>
      <bottom style="hair">
        <color theme="0" tint="-0.34998626667073579"/>
      </bottom>
      <diagonal/>
    </border>
    <border>
      <left/>
      <right style="thick">
        <color theme="0" tint="-0.34998626667073579"/>
      </right>
      <top style="medium">
        <color theme="0" tint="-0.34998626667073579"/>
      </top>
      <bottom style="hair">
        <color theme="0" tint="-0.34998626667073579"/>
      </bottom>
      <diagonal/>
    </border>
    <border>
      <left style="thin">
        <color theme="0" tint="-0.34998626667073579"/>
      </left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/>
      <top style="hair">
        <color theme="0" tint="-0.34998626667073579"/>
      </top>
      <bottom style="double">
        <color theme="0" tint="-0.34998626667073579"/>
      </bottom>
      <diagonal/>
    </border>
    <border>
      <left/>
      <right style="thick">
        <color theme="0" tint="-0.34998626667073579"/>
      </right>
      <top style="hair">
        <color theme="0" tint="-0.34998626667073579"/>
      </top>
      <bottom style="double">
        <color theme="0" tint="-0.34998626667073579"/>
      </bottom>
      <diagonal/>
    </border>
  </borders>
  <cellStyleXfs count="4">
    <xf numFmtId="0" fontId="0" fillId="0" borderId="0"/>
    <xf numFmtId="0" fontId="2" fillId="0" borderId="0">
      <alignment vertical="center"/>
    </xf>
    <xf numFmtId="0" fontId="1" fillId="0" borderId="0">
      <alignment vertical="center"/>
    </xf>
    <xf numFmtId="38" fontId="69" fillId="0" borderId="0" applyFont="0" applyFill="0" applyBorder="0" applyAlignment="0" applyProtection="0">
      <alignment vertical="center"/>
    </xf>
  </cellStyleXfs>
  <cellXfs count="141">
    <xf numFmtId="0" fontId="0" fillId="0" borderId="0" xfId="0"/>
    <xf numFmtId="176" fontId="4" fillId="0" borderId="0" xfId="0" applyNumberFormat="1" applyFont="1" applyAlignment="1">
      <alignment vertical="center"/>
    </xf>
    <xf numFmtId="176" fontId="11" fillId="0" borderId="0" xfId="0" applyNumberFormat="1" applyFont="1" applyAlignment="1">
      <alignment vertical="center"/>
    </xf>
    <xf numFmtId="176" fontId="11" fillId="0" borderId="0" xfId="0" applyNumberFormat="1" applyFont="1"/>
    <xf numFmtId="176" fontId="12" fillId="0" borderId="0" xfId="0" applyNumberFormat="1" applyFont="1" applyAlignment="1">
      <alignment vertical="center"/>
    </xf>
    <xf numFmtId="176" fontId="26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176" fontId="29" fillId="0" borderId="0" xfId="0" applyNumberFormat="1" applyFont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 vertical="center"/>
    </xf>
    <xf numFmtId="176" fontId="11" fillId="0" borderId="0" xfId="0" applyNumberFormat="1" applyFont="1" applyAlignment="1">
      <alignment horizontal="right"/>
    </xf>
    <xf numFmtId="176" fontId="29" fillId="0" borderId="0" xfId="0" applyNumberFormat="1" applyFont="1" applyAlignment="1">
      <alignment horizontal="right" vertical="center"/>
    </xf>
    <xf numFmtId="176" fontId="30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76" fontId="4" fillId="0" borderId="0" xfId="0" applyNumberFormat="1" applyFont="1" applyAlignment="1">
      <alignment vertical="top"/>
    </xf>
    <xf numFmtId="176" fontId="4" fillId="0" borderId="0" xfId="0" applyNumberFormat="1" applyFont="1" applyAlignment="1">
      <alignment horizontal="right" vertical="top"/>
    </xf>
    <xf numFmtId="176" fontId="4" fillId="0" borderId="0" xfId="0" applyNumberFormat="1" applyFont="1"/>
    <xf numFmtId="176" fontId="47" fillId="0" borderId="0" xfId="0" applyNumberFormat="1" applyFont="1" applyAlignment="1">
      <alignment horizontal="right"/>
    </xf>
    <xf numFmtId="176" fontId="47" fillId="0" borderId="0" xfId="0" applyNumberFormat="1" applyFont="1" applyAlignment="1">
      <alignment horizontal="right" vertical="top"/>
    </xf>
    <xf numFmtId="176" fontId="47" fillId="0" borderId="0" xfId="0" applyNumberFormat="1" applyFont="1" applyAlignment="1">
      <alignment horizontal="right" vertical="center"/>
    </xf>
    <xf numFmtId="176" fontId="6" fillId="2" borderId="2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176" fontId="17" fillId="2" borderId="8" xfId="0" applyNumberFormat="1" applyFont="1" applyFill="1" applyBorder="1"/>
    <xf numFmtId="0" fontId="7" fillId="2" borderId="23" xfId="0" applyFont="1" applyFill="1" applyBorder="1" applyAlignment="1">
      <alignment horizontal="center" vertical="center"/>
    </xf>
    <xf numFmtId="176" fontId="17" fillId="2" borderId="26" xfId="0" applyNumberFormat="1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79" fontId="65" fillId="3" borderId="30" xfId="0" applyNumberFormat="1" applyFont="1" applyFill="1" applyBorder="1" applyAlignment="1">
      <alignment vertical="center"/>
    </xf>
    <xf numFmtId="0" fontId="21" fillId="3" borderId="31" xfId="0" applyFont="1" applyFill="1" applyBorder="1" applyAlignment="1">
      <alignment horizontal="left" vertical="center" wrapText="1"/>
    </xf>
    <xf numFmtId="179" fontId="65" fillId="3" borderId="32" xfId="0" applyNumberFormat="1" applyFont="1" applyFill="1" applyBorder="1" applyAlignment="1">
      <alignment vertical="center"/>
    </xf>
    <xf numFmtId="0" fontId="21" fillId="3" borderId="33" xfId="0" applyFont="1" applyFill="1" applyBorder="1" applyAlignment="1">
      <alignment horizontal="left" vertical="center" wrapText="1"/>
    </xf>
    <xf numFmtId="179" fontId="65" fillId="3" borderId="21" xfId="0" applyNumberFormat="1" applyFont="1" applyFill="1" applyBorder="1" applyAlignment="1">
      <alignment vertical="center"/>
    </xf>
    <xf numFmtId="0" fontId="21" fillId="3" borderId="22" xfId="0" applyFont="1" applyFill="1" applyBorder="1" applyAlignment="1">
      <alignment horizontal="left" vertical="center" wrapText="1"/>
    </xf>
    <xf numFmtId="176" fontId="4" fillId="3" borderId="0" xfId="0" applyNumberFormat="1" applyFont="1" applyFill="1" applyAlignment="1">
      <alignment vertical="center"/>
    </xf>
    <xf numFmtId="177" fontId="16" fillId="3" borderId="0" xfId="0" applyNumberFormat="1" applyFont="1" applyFill="1"/>
    <xf numFmtId="177" fontId="53" fillId="3" borderId="0" xfId="0" applyNumberFormat="1" applyFont="1" applyFill="1" applyAlignment="1">
      <alignment horizontal="left"/>
    </xf>
    <xf numFmtId="176" fontId="12" fillId="3" borderId="0" xfId="0" applyNumberFormat="1" applyFont="1" applyFill="1" applyAlignment="1">
      <alignment vertical="center"/>
    </xf>
    <xf numFmtId="177" fontId="16" fillId="3" borderId="0" xfId="0" applyNumberFormat="1" applyFont="1" applyFill="1" applyAlignment="1">
      <alignment vertical="center"/>
    </xf>
    <xf numFmtId="177" fontId="19" fillId="3" borderId="0" xfId="0" applyNumberFormat="1" applyFont="1" applyFill="1" applyAlignment="1">
      <alignment horizontal="left"/>
    </xf>
    <xf numFmtId="177" fontId="33" fillId="3" borderId="0" xfId="0" applyNumberFormat="1" applyFont="1" applyFill="1" applyAlignment="1">
      <alignment horizontal="left" vertical="center"/>
    </xf>
    <xf numFmtId="177" fontId="33" fillId="3" borderId="0" xfId="0" applyNumberFormat="1" applyFont="1" applyFill="1" applyAlignment="1">
      <alignment horizontal="left"/>
    </xf>
    <xf numFmtId="176" fontId="35" fillId="3" borderId="0" xfId="0" applyNumberFormat="1" applyFont="1" applyFill="1"/>
    <xf numFmtId="176" fontId="12" fillId="3" borderId="0" xfId="0" applyNumberFormat="1" applyFont="1" applyFill="1"/>
    <xf numFmtId="176" fontId="11" fillId="3" borderId="0" xfId="0" applyNumberFormat="1" applyFont="1" applyFill="1" applyAlignment="1">
      <alignment vertical="center"/>
    </xf>
    <xf numFmtId="177" fontId="13" fillId="3" borderId="0" xfId="0" applyNumberFormat="1" applyFont="1" applyFill="1" applyAlignment="1">
      <alignment horizontal="left" vertical="center"/>
    </xf>
    <xf numFmtId="176" fontId="4" fillId="3" borderId="0" xfId="0" applyNumberFormat="1" applyFont="1" applyFill="1" applyAlignment="1">
      <alignment vertical="top"/>
    </xf>
    <xf numFmtId="176" fontId="32" fillId="3" borderId="0" xfId="0" applyNumberFormat="1" applyFont="1" applyFill="1" applyAlignment="1">
      <alignment vertical="top"/>
    </xf>
    <xf numFmtId="177" fontId="16" fillId="3" borderId="0" xfId="0" applyNumberFormat="1" applyFont="1" applyFill="1" applyAlignment="1">
      <alignment vertical="top"/>
    </xf>
    <xf numFmtId="176" fontId="34" fillId="3" borderId="0" xfId="0" applyNumberFormat="1" applyFont="1" applyFill="1" applyAlignment="1">
      <alignment horizontal="center" vertical="top"/>
    </xf>
    <xf numFmtId="177" fontId="15" fillId="3" borderId="0" xfId="0" applyNumberFormat="1" applyFont="1" applyFill="1" applyAlignment="1">
      <alignment vertical="center"/>
    </xf>
    <xf numFmtId="178" fontId="25" fillId="3" borderId="0" xfId="0" applyNumberFormat="1" applyFont="1" applyFill="1"/>
    <xf numFmtId="176" fontId="25" fillId="3" borderId="0" xfId="0" applyNumberFormat="1" applyFont="1" applyFill="1"/>
    <xf numFmtId="176" fontId="26" fillId="3" borderId="0" xfId="0" applyNumberFormat="1" applyFont="1" applyFill="1" applyAlignment="1">
      <alignment vertical="center"/>
    </xf>
    <xf numFmtId="176" fontId="28" fillId="3" borderId="0" xfId="0" applyNumberFormat="1" applyFont="1" applyFill="1" applyAlignment="1">
      <alignment vertical="center"/>
    </xf>
    <xf numFmtId="176" fontId="27" fillId="3" borderId="0" xfId="0" applyNumberFormat="1" applyFont="1" applyFill="1" applyAlignment="1">
      <alignment vertical="center"/>
    </xf>
    <xf numFmtId="176" fontId="29" fillId="3" borderId="0" xfId="0" applyNumberFormat="1" applyFont="1" applyFill="1" applyAlignment="1">
      <alignment vertical="center"/>
    </xf>
    <xf numFmtId="176" fontId="25" fillId="3" borderId="0" xfId="0" applyNumberFormat="1" applyFont="1" applyFill="1" applyAlignment="1">
      <alignment vertical="center"/>
    </xf>
    <xf numFmtId="176" fontId="4" fillId="3" borderId="0" xfId="0" applyNumberFormat="1" applyFont="1" applyFill="1"/>
    <xf numFmtId="176" fontId="11" fillId="3" borderId="0" xfId="0" applyNumberFormat="1" applyFont="1" applyFill="1"/>
    <xf numFmtId="176" fontId="30" fillId="3" borderId="0" xfId="0" applyNumberFormat="1" applyFont="1" applyFill="1" applyAlignment="1">
      <alignment vertical="center"/>
    </xf>
    <xf numFmtId="176" fontId="26" fillId="3" borderId="0" xfId="0" applyNumberFormat="1" applyFont="1" applyFill="1"/>
    <xf numFmtId="0" fontId="16" fillId="3" borderId="0" xfId="0" applyFont="1" applyFill="1" applyAlignment="1">
      <alignment vertical="center"/>
    </xf>
    <xf numFmtId="0" fontId="16" fillId="3" borderId="0" xfId="0" applyFont="1" applyFill="1"/>
    <xf numFmtId="176" fontId="12" fillId="3" borderId="0" xfId="0" applyNumberFormat="1" applyFont="1" applyFill="1" applyAlignment="1">
      <alignment vertical="top"/>
    </xf>
    <xf numFmtId="0" fontId="16" fillId="3" borderId="0" xfId="0" applyFont="1" applyFill="1" applyAlignment="1">
      <alignment vertical="top"/>
    </xf>
    <xf numFmtId="38" fontId="48" fillId="0" borderId="0" xfId="3" applyFont="1" applyAlignment="1">
      <alignment horizontal="right" vertical="center"/>
    </xf>
    <xf numFmtId="0" fontId="10" fillId="4" borderId="50" xfId="0" applyFont="1" applyFill="1" applyBorder="1" applyAlignment="1">
      <alignment horizontal="left" vertical="center"/>
    </xf>
    <xf numFmtId="176" fontId="15" fillId="4" borderId="35" xfId="0" applyNumberFormat="1" applyFont="1" applyFill="1" applyBorder="1" applyAlignment="1">
      <alignment horizontal="center" vertical="center"/>
    </xf>
    <xf numFmtId="0" fontId="15" fillId="4" borderId="43" xfId="0" applyFont="1" applyFill="1" applyBorder="1" applyAlignment="1">
      <alignment horizontal="center" vertical="center" wrapText="1"/>
    </xf>
    <xf numFmtId="176" fontId="15" fillId="4" borderId="39" xfId="0" applyNumberFormat="1" applyFont="1" applyFill="1" applyBorder="1" applyAlignment="1">
      <alignment horizontal="center" vertical="center"/>
    </xf>
    <xf numFmtId="176" fontId="67" fillId="3" borderId="7" xfId="0" applyNumberFormat="1" applyFont="1" applyFill="1" applyBorder="1" applyAlignment="1">
      <alignment horizontal="right"/>
    </xf>
    <xf numFmtId="176" fontId="23" fillId="3" borderId="0" xfId="0" applyNumberFormat="1" applyFont="1" applyFill="1" applyAlignment="1">
      <alignment horizontal="center" vertical="center"/>
    </xf>
    <xf numFmtId="176" fontId="58" fillId="4" borderId="1" xfId="0" applyNumberFormat="1" applyFont="1" applyFill="1" applyBorder="1" applyAlignment="1">
      <alignment horizontal="center" vertical="center"/>
    </xf>
    <xf numFmtId="176" fontId="58" fillId="4" borderId="6" xfId="0" applyNumberFormat="1" applyFont="1" applyFill="1" applyBorder="1" applyAlignment="1">
      <alignment horizontal="center" vertical="center"/>
    </xf>
    <xf numFmtId="176" fontId="58" fillId="4" borderId="9" xfId="0" applyNumberFormat="1" applyFont="1" applyFill="1" applyBorder="1" applyAlignment="1">
      <alignment horizontal="center" vertical="center"/>
    </xf>
    <xf numFmtId="176" fontId="58" fillId="4" borderId="10" xfId="0" applyNumberFormat="1" applyFont="1" applyFill="1" applyBorder="1" applyAlignment="1">
      <alignment horizontal="center" vertical="center"/>
    </xf>
    <xf numFmtId="176" fontId="58" fillId="4" borderId="5" xfId="0" applyNumberFormat="1" applyFont="1" applyFill="1" applyBorder="1" applyAlignment="1">
      <alignment horizontal="center" vertical="center"/>
    </xf>
    <xf numFmtId="178" fontId="64" fillId="3" borderId="13" xfId="0" applyNumberFormat="1" applyFont="1" applyFill="1" applyBorder="1" applyAlignment="1">
      <alignment horizontal="center" vertical="center"/>
    </xf>
    <xf numFmtId="178" fontId="64" fillId="3" borderId="17" xfId="0" applyNumberFormat="1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left" vertical="center" wrapText="1"/>
    </xf>
    <xf numFmtId="0" fontId="21" fillId="3" borderId="29" xfId="0" applyFont="1" applyFill="1" applyBorder="1" applyAlignment="1">
      <alignment horizontal="left" vertical="center"/>
    </xf>
    <xf numFmtId="0" fontId="60" fillId="2" borderId="3" xfId="0" applyFont="1" applyFill="1" applyBorder="1" applyAlignment="1">
      <alignment horizontal="center"/>
    </xf>
    <xf numFmtId="0" fontId="60" fillId="2" borderId="0" xfId="0" applyFont="1" applyFill="1" applyAlignment="1">
      <alignment horizontal="center"/>
    </xf>
    <xf numFmtId="176" fontId="59" fillId="4" borderId="45" xfId="0" applyNumberFormat="1" applyFont="1" applyFill="1" applyBorder="1" applyAlignment="1">
      <alignment horizontal="center" vertical="top"/>
    </xf>
    <xf numFmtId="176" fontId="59" fillId="4" borderId="34" xfId="0" applyNumberFormat="1" applyFont="1" applyFill="1" applyBorder="1" applyAlignment="1">
      <alignment horizontal="center" vertical="top"/>
    </xf>
    <xf numFmtId="0" fontId="58" fillId="4" borderId="11" xfId="0" applyFont="1" applyFill="1" applyBorder="1" applyAlignment="1">
      <alignment horizontal="center"/>
    </xf>
    <xf numFmtId="0" fontId="58" fillId="4" borderId="46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48" xfId="0" applyFont="1" applyFill="1" applyBorder="1" applyAlignment="1">
      <alignment horizontal="right" vertical="center"/>
    </xf>
    <xf numFmtId="0" fontId="5" fillId="2" borderId="49" xfId="0" applyFont="1" applyFill="1" applyBorder="1" applyAlignment="1">
      <alignment horizontal="right" vertical="center"/>
    </xf>
    <xf numFmtId="178" fontId="64" fillId="3" borderId="15" xfId="0" applyNumberFormat="1" applyFont="1" applyFill="1" applyBorder="1" applyAlignment="1">
      <alignment horizontal="center" vertical="center"/>
    </xf>
    <xf numFmtId="178" fontId="64" fillId="3" borderId="28" xfId="0" applyNumberFormat="1" applyFont="1" applyFill="1" applyBorder="1" applyAlignment="1">
      <alignment horizontal="center" vertical="center"/>
    </xf>
    <xf numFmtId="0" fontId="21" fillId="3" borderId="16" xfId="0" applyFont="1" applyFill="1" applyBorder="1" applyAlignment="1">
      <alignment horizontal="left" vertical="center" wrapText="1"/>
    </xf>
    <xf numFmtId="0" fontId="5" fillId="2" borderId="38" xfId="0" applyFont="1" applyFill="1" applyBorder="1" applyAlignment="1">
      <alignment horizontal="right" vertical="center"/>
    </xf>
    <xf numFmtId="0" fontId="5" fillId="2" borderId="33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right" vertical="center"/>
    </xf>
    <xf numFmtId="0" fontId="46" fillId="2" borderId="4" xfId="0" applyFont="1" applyFill="1" applyBorder="1" applyAlignment="1">
      <alignment horizontal="center" vertical="top"/>
    </xf>
    <xf numFmtId="0" fontId="46" fillId="2" borderId="51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8" fontId="64" fillId="3" borderId="27" xfId="0" applyNumberFormat="1" applyFont="1" applyFill="1" applyBorder="1" applyAlignment="1">
      <alignment horizontal="center" vertical="center"/>
    </xf>
    <xf numFmtId="0" fontId="21" fillId="3" borderId="25" xfId="0" applyFont="1" applyFill="1" applyBorder="1" applyAlignment="1">
      <alignment horizontal="left" vertical="center" wrapText="1"/>
    </xf>
    <xf numFmtId="0" fontId="21" fillId="3" borderId="16" xfId="0" applyFont="1" applyFill="1" applyBorder="1" applyAlignment="1">
      <alignment horizontal="left" vertical="center"/>
    </xf>
    <xf numFmtId="0" fontId="9" fillId="2" borderId="34" xfId="0" applyFont="1" applyFill="1" applyBorder="1" applyAlignment="1">
      <alignment horizontal="center" vertical="center"/>
    </xf>
    <xf numFmtId="178" fontId="64" fillId="3" borderId="24" xfId="0" applyNumberFormat="1" applyFont="1" applyFill="1" applyBorder="1" applyAlignment="1">
      <alignment horizontal="center" vertical="center"/>
    </xf>
    <xf numFmtId="0" fontId="60" fillId="2" borderId="2" xfId="0" applyFont="1" applyFill="1" applyBorder="1" applyAlignment="1">
      <alignment horizontal="center"/>
    </xf>
    <xf numFmtId="0" fontId="60" fillId="2" borderId="7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left" vertical="center"/>
    </xf>
    <xf numFmtId="0" fontId="45" fillId="2" borderId="3" xfId="0" applyFont="1" applyFill="1" applyBorder="1" applyAlignment="1">
      <alignment horizontal="center" vertical="top"/>
    </xf>
    <xf numFmtId="0" fontId="45" fillId="2" borderId="0" xfId="0" applyFont="1" applyFill="1" applyAlignment="1">
      <alignment horizontal="center" vertical="top"/>
    </xf>
    <xf numFmtId="0" fontId="5" fillId="2" borderId="45" xfId="0" applyFont="1" applyFill="1" applyBorder="1" applyAlignment="1">
      <alignment horizontal="right" vertical="center"/>
    </xf>
    <xf numFmtId="0" fontId="5" fillId="2" borderId="47" xfId="0" applyFont="1" applyFill="1" applyBorder="1" applyAlignment="1">
      <alignment horizontal="right" vertical="center"/>
    </xf>
    <xf numFmtId="180" fontId="66" fillId="3" borderId="3" xfId="0" applyNumberFormat="1" applyFont="1" applyFill="1" applyBorder="1" applyAlignment="1">
      <alignment horizontal="left" vertical="center" shrinkToFit="1"/>
    </xf>
    <xf numFmtId="180" fontId="66" fillId="3" borderId="0" xfId="0" applyNumberFormat="1" applyFont="1" applyFill="1" applyAlignment="1">
      <alignment horizontal="left" vertical="center" shrinkToFit="1"/>
    </xf>
    <xf numFmtId="180" fontId="66" fillId="3" borderId="52" xfId="0" applyNumberFormat="1" applyFont="1" applyFill="1" applyBorder="1" applyAlignment="1">
      <alignment horizontal="left" vertical="center" shrinkToFit="1"/>
    </xf>
    <xf numFmtId="176" fontId="57" fillId="3" borderId="43" xfId="0" applyNumberFormat="1" applyFont="1" applyFill="1" applyBorder="1" applyAlignment="1">
      <alignment horizontal="center" vertical="center"/>
    </xf>
    <xf numFmtId="176" fontId="57" fillId="3" borderId="44" xfId="0" applyNumberFormat="1" applyFont="1" applyFill="1" applyBorder="1" applyAlignment="1">
      <alignment horizontal="center" vertical="center"/>
    </xf>
    <xf numFmtId="176" fontId="57" fillId="3" borderId="40" xfId="0" applyNumberFormat="1" applyFont="1" applyFill="1" applyBorder="1" applyAlignment="1">
      <alignment horizontal="center" vertical="center"/>
    </xf>
    <xf numFmtId="0" fontId="61" fillId="4" borderId="53" xfId="0" applyFont="1" applyFill="1" applyBorder="1" applyAlignment="1">
      <alignment horizontal="center" vertical="center"/>
    </xf>
    <xf numFmtId="0" fontId="61" fillId="4" borderId="54" xfId="0" applyFont="1" applyFill="1" applyBorder="1" applyAlignment="1">
      <alignment horizontal="center" vertical="center"/>
    </xf>
    <xf numFmtId="0" fontId="61" fillId="4" borderId="55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57" xfId="0" applyFont="1" applyFill="1" applyBorder="1" applyAlignment="1">
      <alignment horizontal="center" vertical="center"/>
    </xf>
    <xf numFmtId="0" fontId="10" fillId="4" borderId="58" xfId="0" applyFont="1" applyFill="1" applyBorder="1" applyAlignment="1">
      <alignment horizontal="center" vertical="center"/>
    </xf>
    <xf numFmtId="0" fontId="10" fillId="4" borderId="19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176" fontId="15" fillId="4" borderId="2" xfId="0" applyNumberFormat="1" applyFont="1" applyFill="1" applyBorder="1" applyAlignment="1">
      <alignment horizontal="center" vertical="center"/>
    </xf>
    <xf numFmtId="176" fontId="15" fillId="4" borderId="36" xfId="0" applyNumberFormat="1" applyFont="1" applyFill="1" applyBorder="1" applyAlignment="1">
      <alignment horizontal="center" vertical="center"/>
    </xf>
    <xf numFmtId="0" fontId="35" fillId="3" borderId="0" xfId="0" applyFont="1" applyFill="1" applyAlignment="1">
      <alignment horizontal="left"/>
    </xf>
    <xf numFmtId="0" fontId="35" fillId="3" borderId="0" xfId="0" applyFont="1" applyFill="1"/>
    <xf numFmtId="180" fontId="55" fillId="3" borderId="36" xfId="0" applyNumberFormat="1" applyFont="1" applyFill="1" applyBorder="1" applyAlignment="1">
      <alignment horizontal="left" vertical="center" shrinkToFit="1"/>
    </xf>
    <xf numFmtId="180" fontId="55" fillId="3" borderId="37" xfId="0" applyNumberFormat="1" applyFont="1" applyFill="1" applyBorder="1" applyAlignment="1">
      <alignment horizontal="left" vertical="center" shrinkToFit="1"/>
    </xf>
    <xf numFmtId="180" fontId="55" fillId="3" borderId="42" xfId="0" applyNumberFormat="1" applyFont="1" applyFill="1" applyBorder="1" applyAlignment="1">
      <alignment horizontal="left" vertical="center" shrinkToFit="1"/>
    </xf>
    <xf numFmtId="181" fontId="13" fillId="3" borderId="2" xfId="0" applyNumberFormat="1" applyFont="1" applyFill="1" applyBorder="1" applyAlignment="1">
      <alignment horizontal="left"/>
    </xf>
    <xf numFmtId="181" fontId="13" fillId="3" borderId="7" xfId="0" applyNumberFormat="1" applyFont="1" applyFill="1" applyBorder="1" applyAlignment="1">
      <alignment horizontal="left"/>
    </xf>
    <xf numFmtId="181" fontId="13" fillId="3" borderId="41" xfId="0" applyNumberFormat="1" applyFont="1" applyFill="1" applyBorder="1" applyAlignment="1">
      <alignment horizontal="left"/>
    </xf>
    <xf numFmtId="180" fontId="55" fillId="3" borderId="43" xfId="0" applyNumberFormat="1" applyFont="1" applyFill="1" applyBorder="1" applyAlignment="1">
      <alignment horizontal="left" vertical="center" shrinkToFit="1"/>
    </xf>
    <xf numFmtId="180" fontId="55" fillId="3" borderId="40" xfId="0" applyNumberFormat="1" applyFont="1" applyFill="1" applyBorder="1" applyAlignment="1">
      <alignment horizontal="left" vertical="center" shrinkToFit="1"/>
    </xf>
  </cellXfs>
  <cellStyles count="4">
    <cellStyle name="桁区切り" xfId="3" builtinId="6"/>
    <cellStyle name="標準" xfId="0" builtinId="0"/>
    <cellStyle name="標準 2" xfId="1" xr:uid="{68399F81-7CC9-4A88-9245-DE42A6528DBA}"/>
    <cellStyle name="標準 3" xfId="2" xr:uid="{7FF78BB0-8048-45C9-ACB9-86FDC5A12B96}"/>
  </cellStyles>
  <dxfs count="0"/>
  <tableStyles count="0" defaultTableStyle="TableStyleMedium2" defaultPivotStyle="PivotStyleLight16"/>
  <colors>
    <mruColors>
      <color rgb="FFEFEFFF"/>
      <color rgb="FFF6C5AC"/>
      <color rgb="FFFF5050"/>
      <color rgb="FFFCEDE4"/>
      <color rgb="FF000099"/>
      <color rgb="FFDDDDFF"/>
      <color rgb="FFF7F7FF"/>
      <color rgb="FFEDF1F9"/>
      <color rgb="FF000066"/>
      <color rgb="FFFDFD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946433</xdr:colOff>
      <xdr:row>25</xdr:row>
      <xdr:rowOff>23358</xdr:rowOff>
    </xdr:from>
    <xdr:to>
      <xdr:col>8</xdr:col>
      <xdr:colOff>266238</xdr:colOff>
      <xdr:row>28</xdr:row>
      <xdr:rowOff>126127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101F2D7D-F25A-4008-A682-3631091E4147}"/>
            </a:ext>
          </a:extLst>
        </xdr:cNvPr>
        <xdr:cNvSpPr/>
      </xdr:nvSpPr>
      <xdr:spPr>
        <a:xfrm>
          <a:off x="4313551" y="6120571"/>
          <a:ext cx="3372480" cy="660922"/>
        </a:xfrm>
        <a:prstGeom prst="roundRect">
          <a:avLst/>
        </a:prstGeom>
        <a:noFill/>
        <a:ln w="6350">
          <a:noFill/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  <a:sym typeface="Wingdings 2" panose="05020102010507070707" pitchFamily="18" charset="2"/>
            </a:rPr>
            <a:t></a:t>
          </a:r>
          <a:r>
            <a:rPr kumimoji="1" lang="ja-JP" altLang="en-US" sz="6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 </a:t>
          </a:r>
          <a:r>
            <a:rPr kumimoji="1" lang="ja-JP" altLang="en-US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品物は </a:t>
          </a:r>
          <a:r>
            <a:rPr kumimoji="1" lang="en-US" altLang="ja-JP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〈</a:t>
          </a:r>
          <a:r>
            <a:rPr kumimoji="1" lang="ja-JP" altLang="en-US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セイノースーパーエクスプレス</a:t>
          </a:r>
          <a:r>
            <a:rPr kumimoji="1" lang="en-US" altLang="ja-JP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〉</a:t>
          </a:r>
          <a:r>
            <a:rPr kumimoji="1" lang="ja-JP" altLang="en-US" sz="900" b="0" baseline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でお送りします。</a:t>
          </a:r>
          <a:endParaRPr kumimoji="1" lang="en-US" altLang="ja-JP" sz="900" b="0">
            <a:solidFill>
              <a:sysClr val="windowText" lastClr="000000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900" b="0">
              <a:solidFill>
                <a:schemeClr val="tx1">
                  <a:lumMod val="50000"/>
                  <a:lumOff val="50000"/>
                </a:schemeClr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  <a:sym typeface="Wingdings 2" panose="05020102010507070707" pitchFamily="18" charset="2"/>
            </a:rPr>
            <a:t></a:t>
          </a:r>
          <a:r>
            <a:rPr kumimoji="1" lang="ja-JP" altLang="ja-JP" sz="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en-US" altLang="ja-JP" sz="600" b="0">
              <a:solidFill>
                <a:sysClr val="windowText" lastClr="000000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 </a:t>
          </a:r>
          <a:r>
            <a:rPr kumimoji="1" lang="ja-JP" altLang="en-US" sz="9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お届け後の返品はお受けできません。 </a:t>
          </a:r>
          <a:endParaRPr kumimoji="1" lang="en-US" altLang="ja-JP" sz="9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424296</xdr:colOff>
      <xdr:row>35</xdr:row>
      <xdr:rowOff>283</xdr:rowOff>
    </xdr:from>
    <xdr:to>
      <xdr:col>8</xdr:col>
      <xdr:colOff>50629</xdr:colOff>
      <xdr:row>41</xdr:row>
      <xdr:rowOff>275958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E08B9BDF-4834-89CF-D461-77B69184B44F}"/>
            </a:ext>
          </a:extLst>
        </xdr:cNvPr>
        <xdr:cNvGrpSpPr/>
      </xdr:nvGrpSpPr>
      <xdr:grpSpPr>
        <a:xfrm>
          <a:off x="845594" y="8197278"/>
          <a:ext cx="6440372" cy="1676949"/>
          <a:chOff x="839488" y="7901024"/>
          <a:chExt cx="6350938" cy="1589503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3C12D893-62C9-9A50-BFE5-EA9BDF98CC3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46122" y="8061206"/>
            <a:ext cx="1244304" cy="142932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3" name="四角形: 角を丸くする 2">
            <a:extLst>
              <a:ext uri="{FF2B5EF4-FFF2-40B4-BE49-F238E27FC236}">
                <a16:creationId xmlns:a16="http://schemas.microsoft.com/office/drawing/2014/main" id="{E8EDEA2C-2ACC-4F72-8EA7-73F937045FA3}"/>
              </a:ext>
            </a:extLst>
          </xdr:cNvPr>
          <xdr:cNvSpPr/>
        </xdr:nvSpPr>
        <xdr:spPr>
          <a:xfrm>
            <a:off x="839488" y="7901024"/>
            <a:ext cx="4981473" cy="1558650"/>
          </a:xfrm>
          <a:prstGeom prst="roundRect">
            <a:avLst>
              <a:gd name="adj" fmla="val 12196"/>
            </a:avLst>
          </a:prstGeom>
          <a:noFill/>
          <a:ln w="6350">
            <a:solidFill>
              <a:schemeClr val="bg1">
                <a:lumMod val="65000"/>
              </a:schemeClr>
            </a:solidFill>
            <a:prstDash val="dash"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1000" b="1">
                <a:solidFill>
                  <a:srgbClr val="00009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  <a:sym typeface="Wingdings 2" panose="05020102010507070707" pitchFamily="18" charset="2"/>
              </a:rPr>
              <a:t>♦</a:t>
            </a:r>
            <a:r>
              <a:rPr kumimoji="1" lang="ja-JP" altLang="en-US" sz="800" b="1">
                <a:solidFill>
                  <a:srgbClr val="00009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000" b="1">
                <a:solidFill>
                  <a:srgbClr val="00009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銀行振込をご希望の非会員の方</a:t>
            </a:r>
            <a:endParaRPr kumimoji="1" lang="en-US" altLang="ja-JP" sz="1000" b="1">
              <a:solidFill>
                <a:srgbClr val="000099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200" b="1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r>
              <a:rPr kumimoji="1" lang="en-US" altLang="ja-JP" sz="9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en-US" altLang="ja-JP" sz="4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マニフェスト代</a:t>
            </a:r>
            <a:r>
              <a:rPr kumimoji="1" lang="ja-JP" altLang="en-US" sz="5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7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と</a:t>
            </a:r>
            <a:r>
              <a:rPr kumimoji="1" lang="ja-JP" altLang="en-US" sz="5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送料</a:t>
            </a:r>
            <a:r>
              <a:rPr kumimoji="1" lang="ja-JP" altLang="en-US" sz="4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7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の</a:t>
            </a:r>
            <a:r>
              <a:rPr kumimoji="1" lang="ja-JP" altLang="en-US" sz="4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合計金額</a:t>
            </a:r>
            <a:r>
              <a:rPr kumimoji="1" lang="ja-JP" altLang="en-US" sz="4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en-US" altLang="ja-JP" sz="9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 </a:t>
            </a:r>
            <a:r>
              <a:rPr kumimoji="1" lang="ja-JP" altLang="en-US" sz="800" b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を下記口座にお振込み後、</a:t>
            </a:r>
            <a:endParaRPr kumimoji="1" lang="en-US" altLang="ja-JP" sz="8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en-US" altLang="ja-JP" sz="9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【</a:t>
            </a:r>
            <a:r>
              <a:rPr kumimoji="1" lang="en-US" altLang="ja-JP" sz="4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購入申込書</a:t>
            </a:r>
            <a:r>
              <a:rPr kumimoji="1" lang="ja-JP" altLang="en-US" sz="400" b="1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en-US" altLang="ja-JP" sz="900" b="0">
                <a:solidFill>
                  <a:srgbClr val="0070C0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】 </a:t>
            </a:r>
            <a:r>
              <a:rPr kumimoji="1" lang="ja-JP" altLang="en-US" sz="800" b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を協会宛にお送りください。振込みを確認次第発送します。</a:t>
            </a:r>
            <a:endParaRPr kumimoji="1" lang="en-US" altLang="ja-JP" sz="80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endParaRPr kumimoji="1" lang="en-US" altLang="ja-JP" sz="1050" b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ja-JP" sz="900" b="1">
                <a:solidFill>
                  <a:srgbClr val="000099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振込</a:t>
            </a:r>
            <a:r>
              <a:rPr kumimoji="1" lang="ja-JP" altLang="ja-JP" sz="900" b="1" baseline="0">
                <a:solidFill>
                  <a:srgbClr val="000099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</a:t>
            </a:r>
            <a:r>
              <a:rPr kumimoji="1" lang="ja-JP" altLang="ja-JP" sz="900" b="0" baseline="0">
                <a:solidFill>
                  <a:srgbClr val="000066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kumimoji="1" lang="ja-JP" altLang="ja-JP" sz="900" b="0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：  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月　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 </a:t>
            </a:r>
            <a:r>
              <a:rPr kumimoji="1" lang="ja-JP" altLang="ja-JP" sz="900" b="0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　</a:t>
            </a:r>
            <a:r>
              <a:rPr kumimoji="1" lang="ja-JP" altLang="en-US" sz="900" b="0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ja-JP" sz="900" b="1" baseline="0">
                <a:solidFill>
                  <a:srgbClr val="000099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担当者名</a:t>
            </a:r>
            <a:r>
              <a:rPr kumimoji="1" lang="ja-JP" altLang="ja-JP" sz="900" b="0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kumimoji="1" lang="ja-JP" altLang="ja-JP" sz="900" b="0" u="none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：</a:t>
            </a:r>
            <a:r>
              <a:rPr kumimoji="1" lang="ja-JP" altLang="en-US" sz="900" b="0" u="none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</a:t>
            </a:r>
            <a:r>
              <a:rPr kumimoji="1" lang="ja-JP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kumimoji="1" lang="ja-JP" altLang="en-US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　　　　　　　　　　　　　　　　</a:t>
            </a:r>
            <a:r>
              <a:rPr kumimoji="1" lang="en-US" altLang="ja-JP" sz="9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 </a:t>
            </a:r>
            <a:r>
              <a:rPr kumimoji="1" lang="en-US" altLang="ja-JP" sz="1000" b="0" u="none" baseline="0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.</a:t>
            </a:r>
            <a:r>
              <a:rPr kumimoji="1" lang="ja-JP" altLang="ja-JP" sz="1000" b="0" u="sng" baseline="0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kumimoji="1" lang="ja-JP" altLang="ja-JP" sz="1000" b="0" u="sng" baseline="0">
                <a:solidFill>
                  <a:sysClr val="windowText" lastClr="000000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</a:t>
            </a:r>
            <a:r>
              <a:rPr kumimoji="1" lang="ja-JP" altLang="ja-JP" sz="1000" b="0" u="sng" baseline="0">
                <a:solidFill>
                  <a:schemeClr val="lt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　　　　　　　　　　　　　　　　</a:t>
            </a:r>
            <a:r>
              <a:rPr kumimoji="1" lang="ja-JP" altLang="ja-JP" sz="1000" b="0" u="sng" baseline="0">
                <a:solidFill>
                  <a:schemeClr val="lt1"/>
                </a:solidFill>
                <a:effectLst/>
                <a:latin typeface="+mn-lt"/>
                <a:ea typeface="+mn-ea"/>
                <a:cs typeface="+mn-cs"/>
              </a:rPr>
              <a:t>　　　</a:t>
            </a:r>
            <a:endParaRPr kumimoji="1" lang="en-US" altLang="ja-JP" sz="1000" b="0" u="sng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endParaRPr>
          </a:p>
          <a:p>
            <a:pPr algn="l"/>
            <a:endParaRPr kumimoji="1" lang="en-US" altLang="ja-JP" sz="400" b="0" u="sng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/>
            <a:r>
              <a:rPr kumimoji="1" lang="ja-JP" altLang="en-US" sz="700" b="0">
                <a:solidFill>
                  <a:schemeClr val="tx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　　　　　　　　　　　　　　　　　　　　　　　　　　　　　 シャ）シズオカケンサンギョウハイキブツキョウカイ</a:t>
            </a:r>
            <a:endParaRPr kumimoji="1" lang="en-US" altLang="ja-JP" sz="700" b="0">
              <a:solidFill>
                <a:schemeClr val="tx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  <a:p>
            <a:pPr algn="l"/>
            <a:r>
              <a:rPr kumimoji="1" lang="ja-JP" altLang="en-US" sz="900" b="1">
                <a:solidFill>
                  <a:srgbClr val="000099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振込先</a:t>
            </a:r>
            <a:r>
              <a:rPr kumimoji="1" lang="ja-JP" altLang="en-US" sz="9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900" b="0">
                <a:solidFill>
                  <a:schemeClr val="bg1">
                    <a:lumMod val="65000"/>
                  </a:schemeClr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▶</a:t>
            </a:r>
            <a:r>
              <a:rPr kumimoji="1" lang="ja-JP" altLang="en-US" sz="9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 </a:t>
            </a:r>
            <a:r>
              <a:rPr kumimoji="1" lang="ja-JP" altLang="en-US" sz="10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静岡銀行　本店　普通　</a:t>
            </a:r>
            <a:r>
              <a:rPr kumimoji="1" lang="en-US" altLang="ja-JP" sz="10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0810917</a:t>
            </a:r>
            <a:r>
              <a:rPr kumimoji="1" lang="ja-JP" altLang="en-US" sz="1000" b="0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 </a:t>
            </a:r>
            <a:r>
              <a:rPr kumimoji="1" lang="ja-JP" altLang="en-US" sz="1000" b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公益社団法人静岡県産業廃棄物協会</a:t>
            </a:r>
            <a:endParaRPr kumimoji="1" lang="en-US" altLang="ja-JP" sz="10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10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9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　　　　　</a:t>
            </a:r>
            <a:r>
              <a:rPr kumimoji="1" lang="ja-JP" altLang="en-US" sz="900" b="0">
                <a:solidFill>
                  <a:schemeClr val="tx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＊</a:t>
            </a:r>
            <a:r>
              <a:rPr kumimoji="1" lang="ja-JP" altLang="ja-JP" sz="9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振込手数料はご負担いただきたくお願いします</a:t>
            </a:r>
            <a:r>
              <a:rPr kumimoji="1" lang="ja-JP" altLang="en-US" sz="900" b="0">
                <a:solidFill>
                  <a:schemeClr val="tx1"/>
                </a:solidFill>
                <a:effectLst/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。</a:t>
            </a:r>
            <a:r>
              <a:rPr kumimoji="1" lang="ja-JP" altLang="en-US" sz="900" b="0" u="sng" baseline="0">
                <a:solidFill>
                  <a:schemeClr val="tx1"/>
                </a:solidFill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　　　　　　　　　　　　　　　</a:t>
            </a:r>
            <a:endParaRPr kumimoji="1" lang="en-US" altLang="ja-JP" sz="900" b="0" u="sng" baseline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75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  <a:p>
            <a:pPr algn="l"/>
            <a:endParaRPr kumimoji="1" lang="en-US" altLang="ja-JP" sz="750" b="0">
              <a:solidFill>
                <a:schemeClr val="tx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endParaRPr>
          </a:p>
        </xdr:txBody>
      </xdr:sp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3C59E0B6-DF1C-EAF7-5D29-3011458C9543}"/>
              </a:ext>
            </a:extLst>
          </xdr:cNvPr>
          <xdr:cNvGrpSpPr/>
        </xdr:nvGrpSpPr>
        <xdr:grpSpPr>
          <a:xfrm>
            <a:off x="1506287" y="8547303"/>
            <a:ext cx="4015846" cy="358150"/>
            <a:chOff x="1550858" y="8673379"/>
            <a:chExt cx="4028790" cy="354688"/>
          </a:xfrm>
        </xdr:grpSpPr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58A22431-CFC6-9A3E-A1F0-3DBE80380C59}"/>
                </a:ext>
              </a:extLst>
            </xdr:cNvPr>
            <xdr:cNvSpPr txBox="1"/>
          </xdr:nvSpPr>
          <xdr:spPr>
            <a:xfrm>
              <a:off x="1550858" y="8673383"/>
              <a:ext cx="513979" cy="354684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endParaRPr kumimoji="1" lang="en-US" altLang="ja-JP" sz="1600" kern="1200">
                <a:latin typeface="Avenir Next LT Pro Demi" panose="020B0704020202020204" pitchFamily="34" charset="0"/>
              </a:endParaRP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B688DD23-15B9-4041-AE1C-8FF50E940A51}"/>
                </a:ext>
              </a:extLst>
            </xdr:cNvPr>
            <xdr:cNvSpPr txBox="1"/>
          </xdr:nvSpPr>
          <xdr:spPr>
            <a:xfrm>
              <a:off x="2085537" y="8673379"/>
              <a:ext cx="513979" cy="354665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endParaRPr kumimoji="1" lang="en-US" altLang="ja-JP" sz="1600" kern="1200">
                <a:latin typeface="Avenir Next LT Pro Demi" panose="020B0704020202020204" pitchFamily="34" charset="0"/>
              </a:endParaRP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E504DEF1-F284-4951-B244-D7E2E615438A}"/>
                </a:ext>
              </a:extLst>
            </xdr:cNvPr>
            <xdr:cNvSpPr txBox="1"/>
          </xdr:nvSpPr>
          <xdr:spPr>
            <a:xfrm>
              <a:off x="3770451" y="8695461"/>
              <a:ext cx="1809197" cy="286218"/>
            </a:xfrm>
            <a:prstGeom prst="rect">
              <a:avLst/>
            </a:prstGeom>
            <a:noFill/>
            <a:ln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algn="ctr"/>
              <a:endParaRPr kumimoji="1" lang="ja-JP" altLang="en-US" sz="1100" b="1" kern="1200"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28</xdr:row>
          <xdr:rowOff>238125</xdr:rowOff>
        </xdr:from>
        <xdr:to>
          <xdr:col>1</xdr:col>
          <xdr:colOff>485775</xdr:colOff>
          <xdr:row>30</xdr:row>
          <xdr:rowOff>19050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31</xdr:row>
          <xdr:rowOff>95250</xdr:rowOff>
        </xdr:from>
        <xdr:to>
          <xdr:col>1</xdr:col>
          <xdr:colOff>485775</xdr:colOff>
          <xdr:row>33</xdr:row>
          <xdr:rowOff>19050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714375</xdr:colOff>
          <xdr:row>30</xdr:row>
          <xdr:rowOff>28575</xdr:rowOff>
        </xdr:from>
        <xdr:to>
          <xdr:col>1</xdr:col>
          <xdr:colOff>933450</xdr:colOff>
          <xdr:row>30</xdr:row>
          <xdr:rowOff>228600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723900</xdr:colOff>
          <xdr:row>33</xdr:row>
          <xdr:rowOff>38100</xdr:rowOff>
        </xdr:from>
        <xdr:to>
          <xdr:col>1</xdr:col>
          <xdr:colOff>942975</xdr:colOff>
          <xdr:row>33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30</xdr:row>
          <xdr:rowOff>28575</xdr:rowOff>
        </xdr:from>
        <xdr:to>
          <xdr:col>3</xdr:col>
          <xdr:colOff>314325</xdr:colOff>
          <xdr:row>30</xdr:row>
          <xdr:rowOff>228600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704850</xdr:colOff>
          <xdr:row>33</xdr:row>
          <xdr:rowOff>38100</xdr:rowOff>
        </xdr:from>
        <xdr:to>
          <xdr:col>3</xdr:col>
          <xdr:colOff>923925</xdr:colOff>
          <xdr:row>34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33</xdr:row>
          <xdr:rowOff>38100</xdr:rowOff>
        </xdr:from>
        <xdr:to>
          <xdr:col>5</xdr:col>
          <xdr:colOff>266700</xdr:colOff>
          <xdr:row>33</xdr:row>
          <xdr:rowOff>228600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30</xdr:row>
          <xdr:rowOff>38100</xdr:rowOff>
        </xdr:from>
        <xdr:to>
          <xdr:col>6</xdr:col>
          <xdr:colOff>742950</xdr:colOff>
          <xdr:row>31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7B038-CE75-492F-8B36-910FCBE1DF79}">
  <sheetPr codeName="Sheet1">
    <pageSetUpPr fitToPage="1"/>
  </sheetPr>
  <dimension ref="A1:N124"/>
  <sheetViews>
    <sheetView tabSelected="1" view="pageBreakPreview" zoomScale="104" zoomScaleNormal="60" zoomScaleSheetLayoutView="210" workbookViewId="0"/>
  </sheetViews>
  <sheetFormatPr defaultRowHeight="19.5" customHeight="1"/>
  <cols>
    <col min="1" max="1" width="5.5" style="1" customWidth="1"/>
    <col min="2" max="2" width="12.625" style="1" bestFit="1" customWidth="1"/>
    <col min="3" max="3" width="23.75" style="1" customWidth="1"/>
    <col min="4" max="4" width="16.5" style="1" customWidth="1"/>
    <col min="5" max="5" width="6" style="1" customWidth="1"/>
    <col min="6" max="6" width="6.875" style="1" customWidth="1"/>
    <col min="7" max="7" width="19.375" style="1" customWidth="1"/>
    <col min="8" max="8" width="4.375" style="1" customWidth="1"/>
    <col min="9" max="9" width="9" style="1"/>
    <col min="10" max="10" width="10.5" style="8" bestFit="1" customWidth="1"/>
    <col min="11" max="16384" width="9" style="1"/>
  </cols>
  <sheetData>
    <row r="1" spans="1:14" ht="19.5" customHeight="1">
      <c r="A1" s="34"/>
      <c r="B1" s="34"/>
      <c r="C1" s="34"/>
      <c r="D1" s="34"/>
      <c r="E1" s="34"/>
      <c r="F1" s="34"/>
      <c r="G1" s="34"/>
      <c r="H1" s="34"/>
      <c r="I1" s="34"/>
    </row>
    <row r="2" spans="1:14" ht="14.25">
      <c r="A2" s="34"/>
      <c r="B2" s="38" t="s">
        <v>26</v>
      </c>
      <c r="C2" s="37"/>
      <c r="D2" s="37"/>
      <c r="E2" s="62"/>
      <c r="F2" s="37"/>
      <c r="G2" s="34"/>
      <c r="H2" s="34"/>
      <c r="I2" s="34"/>
      <c r="J2" s="20"/>
    </row>
    <row r="3" spans="1:14" s="17" customFormat="1" ht="15.75" customHeight="1">
      <c r="A3" s="58"/>
      <c r="B3" s="35" t="s">
        <v>36</v>
      </c>
      <c r="C3" s="43"/>
      <c r="D3" s="43"/>
      <c r="E3" s="63"/>
      <c r="F3" s="43"/>
      <c r="G3" s="58"/>
      <c r="H3" s="58"/>
      <c r="I3" s="58"/>
      <c r="J3" s="18"/>
    </row>
    <row r="4" spans="1:14" s="15" customFormat="1" ht="15" customHeight="1">
      <c r="A4" s="46"/>
      <c r="B4" s="48"/>
      <c r="C4" s="64"/>
      <c r="D4" s="64"/>
      <c r="E4" s="65"/>
      <c r="F4" s="64"/>
      <c r="G4" s="46"/>
      <c r="H4" s="46"/>
      <c r="I4" s="46"/>
      <c r="J4" s="19"/>
    </row>
    <row r="5" spans="1:14" ht="24.75">
      <c r="A5" s="34"/>
      <c r="B5" s="72" t="s">
        <v>0</v>
      </c>
      <c r="C5" s="72"/>
      <c r="D5" s="72"/>
      <c r="E5" s="72"/>
      <c r="F5" s="72"/>
      <c r="G5" s="72"/>
      <c r="H5" s="72"/>
      <c r="I5" s="34"/>
      <c r="J5" s="20"/>
    </row>
    <row r="6" spans="1:14" ht="13.5" customHeight="1">
      <c r="A6" s="34"/>
      <c r="B6" s="34"/>
      <c r="C6" s="34"/>
      <c r="D6" s="34"/>
      <c r="E6" s="34"/>
      <c r="F6" s="34"/>
      <c r="G6" s="34"/>
      <c r="H6" s="34"/>
      <c r="I6" s="34"/>
      <c r="J6" s="20"/>
    </row>
    <row r="7" spans="1:14" ht="17.25" customHeight="1">
      <c r="A7" s="34"/>
      <c r="B7" s="73" t="s">
        <v>28</v>
      </c>
      <c r="C7" s="73"/>
      <c r="D7" s="74"/>
      <c r="E7" s="86" t="s">
        <v>6</v>
      </c>
      <c r="F7" s="87"/>
      <c r="G7" s="75" t="s">
        <v>3</v>
      </c>
      <c r="H7" s="73"/>
      <c r="I7" s="34"/>
      <c r="J7" s="20"/>
    </row>
    <row r="8" spans="1:14" ht="12" customHeight="1" thickBot="1">
      <c r="A8" s="34"/>
      <c r="B8" s="73"/>
      <c r="C8" s="73"/>
      <c r="D8" s="74"/>
      <c r="E8" s="84" t="s">
        <v>7</v>
      </c>
      <c r="F8" s="85"/>
      <c r="G8" s="76"/>
      <c r="H8" s="77"/>
      <c r="I8" s="60"/>
      <c r="J8" s="20"/>
      <c r="K8" s="12"/>
      <c r="L8" s="12"/>
      <c r="M8" s="12"/>
      <c r="N8" s="12"/>
    </row>
    <row r="9" spans="1:14" ht="18.75" customHeight="1" thickTop="1">
      <c r="A9" s="34"/>
      <c r="B9" s="21"/>
      <c r="C9" s="22"/>
      <c r="D9" s="23" t="s">
        <v>1</v>
      </c>
      <c r="E9" s="88" t="s">
        <v>43</v>
      </c>
      <c r="F9" s="89"/>
      <c r="G9" s="78"/>
      <c r="H9" s="80" t="s">
        <v>8</v>
      </c>
      <c r="I9" s="60"/>
      <c r="J9" s="66">
        <f>SUM(G9*3300)</f>
        <v>0</v>
      </c>
      <c r="K9" s="13"/>
      <c r="L9" s="13"/>
      <c r="M9" s="13"/>
      <c r="N9" s="14"/>
    </row>
    <row r="10" spans="1:14" ht="18.75" customHeight="1">
      <c r="A10" s="34"/>
      <c r="B10" s="82" t="s">
        <v>4</v>
      </c>
      <c r="C10" s="83"/>
      <c r="D10" s="24" t="s">
        <v>17</v>
      </c>
      <c r="E10" s="90"/>
      <c r="F10" s="91"/>
      <c r="G10" s="79"/>
      <c r="H10" s="81"/>
      <c r="I10" s="60"/>
      <c r="J10" s="66"/>
      <c r="K10" s="13"/>
      <c r="L10" s="13"/>
      <c r="M10" s="13"/>
      <c r="N10" s="14"/>
    </row>
    <row r="11" spans="1:14" ht="18.75" customHeight="1">
      <c r="A11" s="34"/>
      <c r="B11" s="101" t="s">
        <v>10</v>
      </c>
      <c r="C11" s="102"/>
      <c r="D11" s="25" t="s">
        <v>2</v>
      </c>
      <c r="E11" s="95" t="s">
        <v>44</v>
      </c>
      <c r="F11" s="96"/>
      <c r="G11" s="103"/>
      <c r="H11" s="104" t="s">
        <v>8</v>
      </c>
      <c r="I11" s="60"/>
      <c r="J11" s="66">
        <f>G11*16500</f>
        <v>0</v>
      </c>
      <c r="K11" s="13"/>
      <c r="L11" s="13"/>
      <c r="M11" s="13"/>
      <c r="N11" s="14"/>
    </row>
    <row r="12" spans="1:14" ht="18.75" customHeight="1">
      <c r="A12" s="34"/>
      <c r="B12" s="99" t="s">
        <v>23</v>
      </c>
      <c r="C12" s="100"/>
      <c r="D12" s="24" t="s">
        <v>18</v>
      </c>
      <c r="E12" s="97"/>
      <c r="F12" s="98"/>
      <c r="G12" s="92"/>
      <c r="H12" s="105"/>
      <c r="I12" s="60"/>
      <c r="J12" s="66"/>
      <c r="K12" s="13"/>
      <c r="L12" s="13"/>
      <c r="M12" s="13"/>
      <c r="N12" s="14"/>
    </row>
    <row r="13" spans="1:14" ht="18.75" customHeight="1">
      <c r="A13" s="34"/>
      <c r="B13" s="26"/>
      <c r="C13" s="27"/>
      <c r="D13" s="23" t="s">
        <v>1</v>
      </c>
      <c r="E13" s="88" t="s">
        <v>43</v>
      </c>
      <c r="F13" s="89"/>
      <c r="G13" s="92"/>
      <c r="H13" s="94" t="s">
        <v>8</v>
      </c>
      <c r="I13" s="60"/>
      <c r="J13" s="66">
        <f>SUM(G13*3300)</f>
        <v>0</v>
      </c>
      <c r="K13" s="13"/>
      <c r="L13" s="13"/>
      <c r="M13" s="13"/>
      <c r="N13" s="14"/>
    </row>
    <row r="14" spans="1:14" ht="18.75" customHeight="1">
      <c r="A14" s="34"/>
      <c r="B14" s="82" t="s">
        <v>4</v>
      </c>
      <c r="C14" s="83"/>
      <c r="D14" s="24" t="s">
        <v>17</v>
      </c>
      <c r="E14" s="90"/>
      <c r="F14" s="91"/>
      <c r="G14" s="93"/>
      <c r="H14" s="81"/>
      <c r="I14" s="60"/>
      <c r="J14" s="66"/>
      <c r="K14" s="13"/>
      <c r="L14" s="13"/>
      <c r="M14" s="13"/>
      <c r="N14" s="14"/>
    </row>
    <row r="15" spans="1:14" ht="18.75" customHeight="1">
      <c r="A15" s="34"/>
      <c r="B15" s="101" t="s">
        <v>11</v>
      </c>
      <c r="C15" s="106"/>
      <c r="D15" s="25" t="s">
        <v>2</v>
      </c>
      <c r="E15" s="95" t="s">
        <v>44</v>
      </c>
      <c r="F15" s="96"/>
      <c r="G15" s="103"/>
      <c r="H15" s="104" t="s">
        <v>8</v>
      </c>
      <c r="I15" s="60"/>
      <c r="J15" s="66">
        <f>G15*16500</f>
        <v>0</v>
      </c>
      <c r="K15" s="13"/>
      <c r="L15" s="13"/>
      <c r="M15" s="13"/>
      <c r="N15" s="14"/>
    </row>
    <row r="16" spans="1:14" ht="18.75" customHeight="1">
      <c r="A16" s="34"/>
      <c r="B16" s="99" t="s">
        <v>23</v>
      </c>
      <c r="C16" s="100"/>
      <c r="D16" s="24" t="s">
        <v>18</v>
      </c>
      <c r="E16" s="97"/>
      <c r="F16" s="98"/>
      <c r="G16" s="92"/>
      <c r="H16" s="105"/>
      <c r="I16" s="60"/>
      <c r="J16" s="66"/>
      <c r="K16" s="13"/>
      <c r="L16" s="13"/>
      <c r="M16" s="13"/>
      <c r="N16" s="14"/>
    </row>
    <row r="17" spans="1:14" ht="18.75" customHeight="1">
      <c r="A17" s="34"/>
      <c r="B17" s="26"/>
      <c r="C17" s="27"/>
      <c r="D17" s="23" t="s">
        <v>1</v>
      </c>
      <c r="E17" s="88" t="s">
        <v>16</v>
      </c>
      <c r="F17" s="89"/>
      <c r="G17" s="92"/>
      <c r="H17" s="94" t="s">
        <v>8</v>
      </c>
      <c r="I17" s="60"/>
      <c r="J17" s="66">
        <f>G17*2700</f>
        <v>0</v>
      </c>
      <c r="K17" s="13"/>
      <c r="L17" s="13"/>
      <c r="M17" s="13"/>
      <c r="N17" s="14"/>
    </row>
    <row r="18" spans="1:14" ht="18.75" customHeight="1">
      <c r="A18" s="34"/>
      <c r="B18" s="82" t="s">
        <v>5</v>
      </c>
      <c r="C18" s="83"/>
      <c r="D18" s="24" t="s">
        <v>17</v>
      </c>
      <c r="E18" s="90"/>
      <c r="F18" s="91"/>
      <c r="G18" s="93"/>
      <c r="H18" s="81"/>
      <c r="I18" s="60"/>
      <c r="J18" s="66"/>
      <c r="K18" s="13"/>
      <c r="L18" s="13"/>
      <c r="M18" s="13"/>
      <c r="N18" s="14"/>
    </row>
    <row r="19" spans="1:14" ht="18.75" customHeight="1">
      <c r="A19" s="34"/>
      <c r="B19" s="101" t="s">
        <v>12</v>
      </c>
      <c r="C19" s="102"/>
      <c r="D19" s="25" t="s">
        <v>2</v>
      </c>
      <c r="E19" s="113" t="s">
        <v>15</v>
      </c>
      <c r="F19" s="114"/>
      <c r="G19" s="107"/>
      <c r="H19" s="104" t="s">
        <v>8</v>
      </c>
      <c r="I19" s="60"/>
      <c r="J19" s="66">
        <f>G19*13500</f>
        <v>0</v>
      </c>
      <c r="K19" s="13"/>
      <c r="L19" s="13"/>
      <c r="M19" s="13"/>
      <c r="N19" s="14"/>
    </row>
    <row r="20" spans="1:14" ht="18.75" customHeight="1">
      <c r="A20" s="34"/>
      <c r="B20" s="99" t="s">
        <v>24</v>
      </c>
      <c r="C20" s="100"/>
      <c r="D20" s="24" t="s">
        <v>18</v>
      </c>
      <c r="E20" s="97"/>
      <c r="F20" s="98"/>
      <c r="G20" s="92"/>
      <c r="H20" s="105"/>
      <c r="I20" s="34"/>
      <c r="J20" s="66"/>
      <c r="K20" s="13"/>
      <c r="L20" s="13"/>
      <c r="M20" s="13"/>
      <c r="N20" s="14"/>
    </row>
    <row r="21" spans="1:14" ht="18.75" customHeight="1">
      <c r="A21" s="34"/>
      <c r="B21" s="108" t="s">
        <v>13</v>
      </c>
      <c r="C21" s="109"/>
      <c r="D21" s="23" t="s">
        <v>1</v>
      </c>
      <c r="E21" s="88" t="s">
        <v>34</v>
      </c>
      <c r="F21" s="89"/>
      <c r="G21" s="92"/>
      <c r="H21" s="94" t="s">
        <v>8</v>
      </c>
      <c r="I21" s="60"/>
      <c r="J21" s="66">
        <f>G21*1100</f>
        <v>0</v>
      </c>
      <c r="K21" s="13"/>
      <c r="L21" s="13"/>
      <c r="M21" s="13"/>
      <c r="N21" s="14"/>
    </row>
    <row r="22" spans="1:14" ht="18.75" customHeight="1" thickBot="1">
      <c r="A22" s="34"/>
      <c r="B22" s="111" t="s">
        <v>14</v>
      </c>
      <c r="C22" s="112"/>
      <c r="D22" s="24" t="s">
        <v>17</v>
      </c>
      <c r="E22" s="113"/>
      <c r="F22" s="114"/>
      <c r="G22" s="79"/>
      <c r="H22" s="110"/>
      <c r="I22" s="60"/>
      <c r="J22" s="66"/>
      <c r="K22" s="13"/>
      <c r="L22" s="13"/>
      <c r="M22" s="13"/>
      <c r="N22" s="14"/>
    </row>
    <row r="23" spans="1:14" ht="33" customHeight="1" thickTop="1">
      <c r="A23" s="34"/>
      <c r="B23" s="121" t="s">
        <v>25</v>
      </c>
      <c r="C23" s="122"/>
      <c r="D23" s="122"/>
      <c r="E23" s="122"/>
      <c r="F23" s="123"/>
      <c r="G23" s="28">
        <f>IF(J23="","0",J23)</f>
        <v>0</v>
      </c>
      <c r="H23" s="29" t="s">
        <v>9</v>
      </c>
      <c r="I23" s="60"/>
      <c r="J23" s="66">
        <f>SUM(J9:J22)</f>
        <v>0</v>
      </c>
      <c r="K23" s="13"/>
      <c r="L23" s="13"/>
      <c r="M23" s="13"/>
      <c r="N23" s="14"/>
    </row>
    <row r="24" spans="1:14" ht="33" customHeight="1" thickBot="1">
      <c r="A24" s="34"/>
      <c r="B24" s="124" t="s">
        <v>29</v>
      </c>
      <c r="C24" s="125"/>
      <c r="D24" s="125"/>
      <c r="E24" s="125"/>
      <c r="F24" s="126"/>
      <c r="G24" s="30"/>
      <c r="H24" s="31" t="s">
        <v>9</v>
      </c>
      <c r="I24" s="60"/>
      <c r="J24" s="66"/>
      <c r="K24" s="13"/>
      <c r="L24" s="13"/>
      <c r="M24" s="13"/>
      <c r="N24" s="14"/>
    </row>
    <row r="25" spans="1:14" ht="39.75" customHeight="1" thickTop="1" thickBot="1">
      <c r="A25" s="34"/>
      <c r="B25" s="127" t="s">
        <v>30</v>
      </c>
      <c r="C25" s="127"/>
      <c r="D25" s="127"/>
      <c r="E25" s="128"/>
      <c r="F25" s="67"/>
      <c r="G25" s="32">
        <f>IF(J25="","0",J25)</f>
        <v>0</v>
      </c>
      <c r="H25" s="33" t="s">
        <v>9</v>
      </c>
      <c r="I25" s="60"/>
      <c r="J25" s="66">
        <f>SUM(G23:G24)</f>
        <v>0</v>
      </c>
      <c r="K25" s="13"/>
      <c r="L25" s="13"/>
      <c r="M25" s="13"/>
      <c r="N25" s="14"/>
    </row>
    <row r="26" spans="1:14" ht="18.75" customHeight="1" thickTop="1">
      <c r="A26" s="34"/>
      <c r="B26" s="34"/>
      <c r="C26" s="34"/>
      <c r="D26" s="34"/>
      <c r="E26" s="34"/>
      <c r="F26" s="34"/>
      <c r="G26" s="34"/>
      <c r="H26" s="34"/>
      <c r="I26" s="34"/>
    </row>
    <row r="27" spans="1:14" s="2" customFormat="1" ht="21" customHeight="1">
      <c r="A27" s="44"/>
      <c r="B27" s="35" t="s">
        <v>31</v>
      </c>
      <c r="C27" s="36" t="s">
        <v>37</v>
      </c>
      <c r="D27" s="37"/>
      <c r="E27" s="38"/>
      <c r="F27" s="38"/>
      <c r="G27" s="37"/>
      <c r="H27" s="37"/>
      <c r="I27" s="53"/>
      <c r="J27" s="9"/>
    </row>
    <row r="28" spans="1:14" s="2" customFormat="1" ht="5.25" customHeight="1">
      <c r="A28" s="44"/>
      <c r="B28" s="35"/>
      <c r="C28" s="39"/>
      <c r="D28" s="37"/>
      <c r="E28" s="38"/>
      <c r="F28" s="38"/>
      <c r="G28" s="37"/>
      <c r="H28" s="37"/>
      <c r="I28" s="53"/>
      <c r="J28" s="9"/>
    </row>
    <row r="29" spans="1:14" s="2" customFormat="1" ht="19.5" customHeight="1">
      <c r="A29" s="44"/>
      <c r="B29" s="38" t="s">
        <v>32</v>
      </c>
      <c r="C29" s="40"/>
      <c r="D29" s="37"/>
      <c r="E29" s="38"/>
      <c r="F29" s="38"/>
      <c r="G29" s="37"/>
      <c r="H29" s="37"/>
      <c r="I29" s="53"/>
      <c r="J29" s="9"/>
    </row>
    <row r="30" spans="1:14" s="3" customFormat="1" ht="13.5" customHeight="1">
      <c r="A30" s="59"/>
      <c r="B30" s="39" t="s">
        <v>38</v>
      </c>
      <c r="C30" s="41"/>
      <c r="D30" s="42"/>
      <c r="E30" s="35"/>
      <c r="F30" s="35"/>
      <c r="G30" s="43"/>
      <c r="H30" s="43"/>
      <c r="I30" s="61"/>
      <c r="J30" s="10"/>
    </row>
    <row r="31" spans="1:14" s="3" customFormat="1" ht="18.75" customHeight="1">
      <c r="A31" s="59"/>
      <c r="B31" s="132" t="s">
        <v>40</v>
      </c>
      <c r="C31" s="132"/>
      <c r="D31" s="132"/>
      <c r="E31" s="132"/>
      <c r="F31" s="132"/>
      <c r="G31" s="132"/>
      <c r="H31" s="132"/>
      <c r="I31" s="61"/>
      <c r="J31" s="10"/>
    </row>
    <row r="32" spans="1:14" s="2" customFormat="1" ht="8.25" customHeight="1">
      <c r="A32" s="44"/>
      <c r="B32" s="44"/>
      <c r="C32" s="40"/>
      <c r="D32" s="37"/>
      <c r="E32" s="38"/>
      <c r="F32" s="38"/>
      <c r="G32" s="37"/>
      <c r="H32" s="37"/>
      <c r="I32" s="53"/>
      <c r="J32" s="9"/>
    </row>
    <row r="33" spans="1:10" s="3" customFormat="1" ht="13.5" customHeight="1">
      <c r="A33" s="59"/>
      <c r="B33" s="39" t="s">
        <v>39</v>
      </c>
      <c r="C33" s="41"/>
      <c r="D33" s="42"/>
      <c r="E33" s="35"/>
      <c r="F33" s="35"/>
      <c r="G33" s="43"/>
      <c r="H33" s="43"/>
      <c r="I33" s="61"/>
      <c r="J33" s="10"/>
    </row>
    <row r="34" spans="1:10" s="3" customFormat="1" ht="18.75" customHeight="1">
      <c r="A34" s="59"/>
      <c r="B34" s="131" t="s">
        <v>41</v>
      </c>
      <c r="C34" s="131"/>
      <c r="D34" s="131"/>
      <c r="E34" s="131"/>
      <c r="F34" s="131"/>
      <c r="G34" s="131"/>
      <c r="H34" s="43"/>
      <c r="I34" s="61"/>
      <c r="J34" s="10"/>
    </row>
    <row r="35" spans="1:10" s="2" customFormat="1" ht="7.5" customHeight="1">
      <c r="A35" s="44"/>
      <c r="B35" s="38"/>
      <c r="C35" s="45"/>
      <c r="D35" s="37"/>
      <c r="E35" s="38"/>
      <c r="F35" s="38"/>
      <c r="G35" s="38"/>
      <c r="H35" s="38"/>
      <c r="I35" s="53"/>
      <c r="J35" s="9"/>
    </row>
    <row r="36" spans="1:10" s="15" customFormat="1" ht="15" customHeight="1">
      <c r="A36" s="46"/>
      <c r="B36" s="38"/>
      <c r="C36" s="46"/>
      <c r="D36" s="47"/>
      <c r="E36" s="46"/>
      <c r="F36" s="46"/>
      <c r="G36" s="48" t="s">
        <v>27</v>
      </c>
      <c r="H36" s="38"/>
      <c r="I36" s="46"/>
      <c r="J36" s="16"/>
    </row>
    <row r="37" spans="1:10" ht="19.5" customHeight="1">
      <c r="A37" s="34"/>
      <c r="B37" s="34"/>
      <c r="C37" s="34"/>
      <c r="D37" s="49"/>
      <c r="E37" s="34"/>
      <c r="F37" s="34"/>
      <c r="G37" s="34"/>
      <c r="H37" s="34"/>
      <c r="I37" s="34"/>
    </row>
    <row r="38" spans="1:10" s="2" customFormat="1" ht="17.25" customHeight="1">
      <c r="A38" s="44"/>
      <c r="B38" s="37"/>
      <c r="C38" s="37"/>
      <c r="D38" s="37"/>
      <c r="E38" s="37"/>
      <c r="F38" s="37"/>
      <c r="G38" s="37"/>
      <c r="H38" s="37"/>
      <c r="I38" s="53"/>
      <c r="J38" s="9"/>
    </row>
    <row r="39" spans="1:10" s="2" customFormat="1" ht="17.25" customHeight="1">
      <c r="A39" s="44"/>
      <c r="B39" s="50"/>
      <c r="C39" s="37"/>
      <c r="D39" s="37"/>
      <c r="E39" s="37"/>
      <c r="F39" s="37"/>
      <c r="G39" s="37"/>
      <c r="H39" s="37"/>
      <c r="I39" s="53"/>
      <c r="J39" s="9"/>
    </row>
    <row r="40" spans="1:10" s="2" customFormat="1" ht="17.25" customHeight="1">
      <c r="A40" s="44"/>
      <c r="B40" s="50"/>
      <c r="C40" s="37"/>
      <c r="D40" s="37"/>
      <c r="E40" s="37"/>
      <c r="F40" s="37"/>
      <c r="G40" s="37"/>
      <c r="H40" s="37"/>
      <c r="I40" s="53"/>
      <c r="J40" s="9"/>
    </row>
    <row r="41" spans="1:10" s="2" customFormat="1" ht="24" customHeight="1">
      <c r="A41" s="44"/>
      <c r="B41" s="50"/>
      <c r="C41" s="37"/>
      <c r="D41" s="37"/>
      <c r="E41" s="37"/>
      <c r="F41" s="37"/>
      <c r="G41" s="37"/>
      <c r="H41" s="37"/>
      <c r="I41" s="53"/>
      <c r="J41" s="9"/>
    </row>
    <row r="42" spans="1:10" s="2" customFormat="1" ht="27" customHeight="1">
      <c r="A42" s="44"/>
      <c r="B42" s="50"/>
      <c r="C42" s="37"/>
      <c r="D42" s="37"/>
      <c r="E42" s="37"/>
      <c r="F42" s="37"/>
      <c r="G42" s="37"/>
      <c r="H42" s="37"/>
      <c r="I42" s="53"/>
      <c r="J42" s="9"/>
    </row>
    <row r="43" spans="1:10" s="3" customFormat="1" ht="17.25" customHeight="1">
      <c r="A43" s="59"/>
      <c r="B43" s="48" t="s">
        <v>33</v>
      </c>
      <c r="C43" s="51"/>
      <c r="D43" s="52"/>
      <c r="E43" s="43"/>
      <c r="F43" s="43"/>
      <c r="G43" s="43"/>
      <c r="H43" s="43"/>
      <c r="I43" s="61"/>
      <c r="J43" s="10"/>
    </row>
    <row r="44" spans="1:10" s="2" customFormat="1" ht="15.75" customHeight="1">
      <c r="A44" s="44"/>
      <c r="B44" s="129" t="s">
        <v>19</v>
      </c>
      <c r="C44" s="136" t="s">
        <v>22</v>
      </c>
      <c r="D44" s="137"/>
      <c r="E44" s="137"/>
      <c r="F44" s="137"/>
      <c r="G44" s="137"/>
      <c r="H44" s="138"/>
      <c r="I44" s="53"/>
      <c r="J44" s="9"/>
    </row>
    <row r="45" spans="1:10" s="2" customFormat="1" ht="24.75" customHeight="1">
      <c r="A45" s="44"/>
      <c r="B45" s="130"/>
      <c r="C45" s="133"/>
      <c r="D45" s="134"/>
      <c r="E45" s="134"/>
      <c r="F45" s="134"/>
      <c r="G45" s="134"/>
      <c r="H45" s="135"/>
      <c r="I45" s="53"/>
      <c r="J45" s="9"/>
    </row>
    <row r="46" spans="1:10" s="2" customFormat="1" ht="33" customHeight="1">
      <c r="A46" s="44"/>
      <c r="B46" s="68" t="s">
        <v>20</v>
      </c>
      <c r="C46" s="115"/>
      <c r="D46" s="116"/>
      <c r="E46" s="116"/>
      <c r="F46" s="116"/>
      <c r="G46" s="116"/>
      <c r="H46" s="117"/>
      <c r="I46" s="53"/>
      <c r="J46" s="9"/>
    </row>
    <row r="47" spans="1:10" s="2" customFormat="1" ht="33" customHeight="1">
      <c r="A47" s="44"/>
      <c r="B47" s="69" t="s">
        <v>35</v>
      </c>
      <c r="C47" s="139"/>
      <c r="D47" s="140"/>
      <c r="E47" s="70" t="s">
        <v>21</v>
      </c>
      <c r="F47" s="118"/>
      <c r="G47" s="119"/>
      <c r="H47" s="120"/>
      <c r="I47" s="53"/>
      <c r="J47" s="9"/>
    </row>
    <row r="48" spans="1:10" s="2" customFormat="1" ht="11.25" customHeight="1">
      <c r="A48" s="44"/>
      <c r="B48" s="71" t="s">
        <v>42</v>
      </c>
      <c r="C48" s="71"/>
      <c r="D48" s="71"/>
      <c r="E48" s="71"/>
      <c r="F48" s="71"/>
      <c r="G48" s="71"/>
      <c r="H48" s="71"/>
      <c r="I48" s="53"/>
      <c r="J48" s="9"/>
    </row>
    <row r="49" spans="1:10" s="7" customFormat="1" ht="19.5" customHeight="1">
      <c r="A49" s="56"/>
      <c r="B49" s="54"/>
      <c r="C49" s="55"/>
      <c r="D49" s="54"/>
      <c r="E49" s="54"/>
      <c r="F49" s="54"/>
      <c r="G49" s="54"/>
      <c r="H49" s="54"/>
      <c r="I49" s="56"/>
      <c r="J49" s="11"/>
    </row>
    <row r="50" spans="1:10" s="2" customFormat="1" ht="19.5" customHeight="1">
      <c r="A50" s="44"/>
      <c r="B50" s="37"/>
      <c r="C50" s="57"/>
      <c r="D50" s="57"/>
      <c r="E50" s="37"/>
      <c r="F50" s="37"/>
      <c r="G50" s="37"/>
      <c r="H50" s="37"/>
      <c r="I50" s="53"/>
      <c r="J50" s="9"/>
    </row>
    <row r="51" spans="1:10" s="2" customFormat="1" ht="19.5" customHeight="1">
      <c r="B51" s="4"/>
      <c r="C51" s="6"/>
      <c r="D51" s="6"/>
      <c r="E51" s="4"/>
      <c r="F51" s="4"/>
      <c r="G51" s="4"/>
      <c r="H51" s="4"/>
      <c r="I51" s="5"/>
      <c r="J51" s="9"/>
    </row>
    <row r="52" spans="1:10" s="2" customFormat="1" ht="19.5" customHeight="1">
      <c r="B52" s="4"/>
      <c r="C52" s="6"/>
      <c r="D52" s="6"/>
      <c r="E52" s="4"/>
      <c r="F52" s="4"/>
      <c r="G52" s="4"/>
      <c r="H52" s="4"/>
      <c r="I52" s="5"/>
      <c r="J52" s="9"/>
    </row>
    <row r="53" spans="1:10" s="2" customFormat="1" ht="19.5" customHeight="1">
      <c r="B53" s="4"/>
      <c r="C53" s="4"/>
      <c r="D53" s="4"/>
      <c r="E53" s="4"/>
      <c r="F53" s="4"/>
      <c r="G53" s="4"/>
      <c r="H53" s="4"/>
      <c r="I53" s="5"/>
      <c r="J53" s="9"/>
    </row>
    <row r="54" spans="1:10" s="2" customFormat="1" ht="19.5" customHeight="1">
      <c r="B54" s="4"/>
      <c r="C54" s="4"/>
      <c r="D54" s="4"/>
      <c r="E54" s="4"/>
      <c r="F54" s="4"/>
      <c r="G54" s="4"/>
      <c r="H54" s="4"/>
      <c r="I54" s="5"/>
      <c r="J54" s="9"/>
    </row>
    <row r="55" spans="1:10" s="2" customFormat="1" ht="19.5" customHeight="1">
      <c r="B55" s="4"/>
      <c r="C55" s="4"/>
      <c r="D55" s="4"/>
      <c r="E55" s="4"/>
      <c r="F55" s="4"/>
      <c r="G55" s="4"/>
      <c r="H55" s="4"/>
      <c r="I55" s="5"/>
      <c r="J55" s="9"/>
    </row>
    <row r="56" spans="1:10" s="2" customFormat="1" ht="19.5" customHeight="1">
      <c r="B56" s="4"/>
      <c r="C56" s="4"/>
      <c r="D56" s="4"/>
      <c r="E56" s="4"/>
      <c r="F56" s="4"/>
      <c r="G56" s="4"/>
      <c r="H56" s="4"/>
      <c r="I56" s="5"/>
      <c r="J56" s="9"/>
    </row>
    <row r="57" spans="1:10" s="2" customFormat="1" ht="19.5" customHeight="1">
      <c r="B57" s="4"/>
      <c r="C57" s="4"/>
      <c r="D57" s="4"/>
      <c r="E57" s="4"/>
      <c r="F57" s="4"/>
      <c r="G57" s="4"/>
      <c r="H57" s="4"/>
      <c r="I57" s="5"/>
      <c r="J57" s="9"/>
    </row>
    <row r="58" spans="1:10" s="2" customFormat="1" ht="19.5" customHeight="1">
      <c r="B58" s="5"/>
      <c r="C58" s="5"/>
      <c r="D58" s="5"/>
      <c r="E58" s="5"/>
      <c r="F58" s="5"/>
      <c r="G58" s="5"/>
      <c r="H58" s="5"/>
      <c r="I58" s="5"/>
      <c r="J58" s="9"/>
    </row>
    <row r="59" spans="1:10" s="2" customFormat="1" ht="19.5" customHeight="1">
      <c r="B59" s="5"/>
      <c r="C59" s="5"/>
      <c r="D59" s="5"/>
      <c r="E59" s="5"/>
      <c r="F59" s="5"/>
      <c r="G59" s="5"/>
      <c r="H59" s="5"/>
      <c r="I59" s="5"/>
      <c r="J59" s="9"/>
    </row>
    <row r="60" spans="1:10" s="2" customFormat="1" ht="19.5" customHeight="1">
      <c r="B60" s="5"/>
      <c r="C60" s="5"/>
      <c r="D60" s="5"/>
      <c r="E60" s="5"/>
      <c r="F60" s="5"/>
      <c r="G60" s="5"/>
      <c r="H60" s="5"/>
      <c r="I60" s="5"/>
      <c r="J60" s="9"/>
    </row>
    <row r="61" spans="1:10" s="2" customFormat="1" ht="19.5" customHeight="1">
      <c r="B61" s="5"/>
      <c r="C61" s="5"/>
      <c r="D61" s="5"/>
      <c r="E61" s="5"/>
      <c r="F61" s="5"/>
      <c r="G61" s="5"/>
      <c r="H61" s="5"/>
      <c r="I61" s="5"/>
      <c r="J61" s="9"/>
    </row>
    <row r="62" spans="1:10" s="2" customFormat="1" ht="19.5" customHeight="1">
      <c r="J62" s="9"/>
    </row>
    <row r="63" spans="1:10" s="2" customFormat="1" ht="19.5" customHeight="1">
      <c r="J63" s="9"/>
    </row>
    <row r="64" spans="1:10" s="2" customFormat="1" ht="19.5" customHeight="1">
      <c r="J64" s="9"/>
    </row>
    <row r="65" spans="10:10" s="2" customFormat="1" ht="19.5" customHeight="1">
      <c r="J65" s="9"/>
    </row>
    <row r="66" spans="10:10" s="2" customFormat="1" ht="19.5" customHeight="1">
      <c r="J66" s="9"/>
    </row>
    <row r="67" spans="10:10" s="2" customFormat="1" ht="19.5" customHeight="1">
      <c r="J67" s="9"/>
    </row>
    <row r="68" spans="10:10" s="2" customFormat="1" ht="19.5" customHeight="1">
      <c r="J68" s="9"/>
    </row>
    <row r="69" spans="10:10" s="2" customFormat="1" ht="19.5" customHeight="1">
      <c r="J69" s="9"/>
    </row>
    <row r="70" spans="10:10" s="2" customFormat="1" ht="19.5" customHeight="1">
      <c r="J70" s="9"/>
    </row>
    <row r="71" spans="10:10" s="2" customFormat="1" ht="19.5" customHeight="1">
      <c r="J71" s="9"/>
    </row>
    <row r="72" spans="10:10" s="2" customFormat="1" ht="19.5" customHeight="1">
      <c r="J72" s="9"/>
    </row>
    <row r="73" spans="10:10" s="2" customFormat="1" ht="19.5" customHeight="1">
      <c r="J73" s="9"/>
    </row>
    <row r="74" spans="10:10" s="2" customFormat="1" ht="19.5" customHeight="1">
      <c r="J74" s="9"/>
    </row>
    <row r="75" spans="10:10" s="2" customFormat="1" ht="19.5" customHeight="1">
      <c r="J75" s="9"/>
    </row>
    <row r="76" spans="10:10" s="2" customFormat="1" ht="19.5" customHeight="1">
      <c r="J76" s="9"/>
    </row>
    <row r="77" spans="10:10" s="2" customFormat="1" ht="19.5" customHeight="1">
      <c r="J77" s="9"/>
    </row>
    <row r="78" spans="10:10" s="2" customFormat="1" ht="19.5" customHeight="1">
      <c r="J78" s="9"/>
    </row>
    <row r="79" spans="10:10" s="2" customFormat="1" ht="19.5" customHeight="1">
      <c r="J79" s="9"/>
    </row>
    <row r="80" spans="10:10" s="2" customFormat="1" ht="19.5" customHeight="1">
      <c r="J80" s="9"/>
    </row>
    <row r="81" spans="10:10" s="2" customFormat="1" ht="19.5" customHeight="1">
      <c r="J81" s="9"/>
    </row>
    <row r="82" spans="10:10" s="2" customFormat="1" ht="19.5" customHeight="1">
      <c r="J82" s="9"/>
    </row>
    <row r="83" spans="10:10" s="2" customFormat="1" ht="19.5" customHeight="1">
      <c r="J83" s="9"/>
    </row>
    <row r="84" spans="10:10" s="2" customFormat="1" ht="19.5" customHeight="1">
      <c r="J84" s="9"/>
    </row>
    <row r="85" spans="10:10" s="2" customFormat="1" ht="19.5" customHeight="1">
      <c r="J85" s="9"/>
    </row>
    <row r="86" spans="10:10" s="2" customFormat="1" ht="19.5" customHeight="1">
      <c r="J86" s="9"/>
    </row>
    <row r="87" spans="10:10" s="2" customFormat="1" ht="19.5" customHeight="1">
      <c r="J87" s="9"/>
    </row>
    <row r="88" spans="10:10" s="2" customFormat="1" ht="19.5" customHeight="1">
      <c r="J88" s="9"/>
    </row>
    <row r="89" spans="10:10" s="2" customFormat="1" ht="19.5" customHeight="1">
      <c r="J89" s="9"/>
    </row>
    <row r="90" spans="10:10" s="2" customFormat="1" ht="19.5" customHeight="1">
      <c r="J90" s="9"/>
    </row>
    <row r="91" spans="10:10" s="2" customFormat="1" ht="19.5" customHeight="1">
      <c r="J91" s="9"/>
    </row>
    <row r="92" spans="10:10" s="2" customFormat="1" ht="19.5" customHeight="1">
      <c r="J92" s="9"/>
    </row>
    <row r="93" spans="10:10" s="2" customFormat="1" ht="19.5" customHeight="1">
      <c r="J93" s="9"/>
    </row>
    <row r="94" spans="10:10" s="2" customFormat="1" ht="19.5" customHeight="1">
      <c r="J94" s="9"/>
    </row>
    <row r="95" spans="10:10" s="2" customFormat="1" ht="19.5" customHeight="1">
      <c r="J95" s="9"/>
    </row>
    <row r="96" spans="10:10" s="2" customFormat="1" ht="19.5" customHeight="1">
      <c r="J96" s="9"/>
    </row>
    <row r="97" spans="10:10" s="2" customFormat="1" ht="19.5" customHeight="1">
      <c r="J97" s="9"/>
    </row>
    <row r="98" spans="10:10" s="2" customFormat="1" ht="19.5" customHeight="1">
      <c r="J98" s="9"/>
    </row>
    <row r="99" spans="10:10" s="2" customFormat="1" ht="19.5" customHeight="1">
      <c r="J99" s="9"/>
    </row>
    <row r="100" spans="10:10" s="2" customFormat="1" ht="19.5" customHeight="1">
      <c r="J100" s="9"/>
    </row>
    <row r="101" spans="10:10" s="2" customFormat="1" ht="19.5" customHeight="1">
      <c r="J101" s="9"/>
    </row>
    <row r="102" spans="10:10" s="2" customFormat="1" ht="19.5" customHeight="1">
      <c r="J102" s="9"/>
    </row>
    <row r="103" spans="10:10" s="2" customFormat="1" ht="19.5" customHeight="1">
      <c r="J103" s="9"/>
    </row>
    <row r="104" spans="10:10" s="2" customFormat="1" ht="19.5" customHeight="1">
      <c r="J104" s="9"/>
    </row>
    <row r="105" spans="10:10" s="2" customFormat="1" ht="19.5" customHeight="1">
      <c r="J105" s="9"/>
    </row>
    <row r="106" spans="10:10" s="2" customFormat="1" ht="19.5" customHeight="1">
      <c r="J106" s="9"/>
    </row>
    <row r="107" spans="10:10" s="2" customFormat="1" ht="19.5" customHeight="1">
      <c r="J107" s="9"/>
    </row>
    <row r="108" spans="10:10" s="2" customFormat="1" ht="19.5" customHeight="1">
      <c r="J108" s="9"/>
    </row>
    <row r="109" spans="10:10" s="2" customFormat="1" ht="19.5" customHeight="1">
      <c r="J109" s="9"/>
    </row>
    <row r="110" spans="10:10" s="2" customFormat="1" ht="19.5" customHeight="1">
      <c r="J110" s="9"/>
    </row>
    <row r="111" spans="10:10" s="2" customFormat="1" ht="19.5" customHeight="1">
      <c r="J111" s="9"/>
    </row>
    <row r="112" spans="10:10" s="2" customFormat="1" ht="19.5" customHeight="1">
      <c r="J112" s="9"/>
    </row>
    <row r="113" spans="10:10" s="2" customFormat="1" ht="19.5" customHeight="1">
      <c r="J113" s="9"/>
    </row>
    <row r="114" spans="10:10" s="2" customFormat="1" ht="19.5" customHeight="1">
      <c r="J114" s="9"/>
    </row>
    <row r="115" spans="10:10" s="2" customFormat="1" ht="19.5" customHeight="1">
      <c r="J115" s="9"/>
    </row>
    <row r="116" spans="10:10" s="2" customFormat="1" ht="19.5" customHeight="1">
      <c r="J116" s="9"/>
    </row>
    <row r="117" spans="10:10" s="2" customFormat="1" ht="19.5" customHeight="1">
      <c r="J117" s="9"/>
    </row>
    <row r="118" spans="10:10" s="2" customFormat="1" ht="19.5" customHeight="1">
      <c r="J118" s="9"/>
    </row>
    <row r="119" spans="10:10" s="2" customFormat="1" ht="19.5" customHeight="1">
      <c r="J119" s="9"/>
    </row>
    <row r="120" spans="10:10" s="2" customFormat="1" ht="19.5" customHeight="1">
      <c r="J120" s="9"/>
    </row>
    <row r="121" spans="10:10" s="2" customFormat="1" ht="19.5" customHeight="1">
      <c r="J121" s="9"/>
    </row>
    <row r="122" spans="10:10" s="2" customFormat="1" ht="19.5" customHeight="1">
      <c r="J122" s="9"/>
    </row>
    <row r="123" spans="10:10" s="2" customFormat="1" ht="19.5" customHeight="1">
      <c r="J123" s="9"/>
    </row>
    <row r="124" spans="10:10" s="2" customFormat="1" ht="19.5" customHeight="1">
      <c r="J124" s="9"/>
    </row>
  </sheetData>
  <mergeCells count="49">
    <mergeCell ref="C46:H46"/>
    <mergeCell ref="F47:H47"/>
    <mergeCell ref="B23:F23"/>
    <mergeCell ref="B24:F24"/>
    <mergeCell ref="B25:E25"/>
    <mergeCell ref="B44:B45"/>
    <mergeCell ref="B34:G34"/>
    <mergeCell ref="B31:H31"/>
    <mergeCell ref="C45:H45"/>
    <mergeCell ref="C44:H44"/>
    <mergeCell ref="C47:D47"/>
    <mergeCell ref="B19:C19"/>
    <mergeCell ref="G19:G20"/>
    <mergeCell ref="H19:H20"/>
    <mergeCell ref="B21:C21"/>
    <mergeCell ref="G21:G22"/>
    <mergeCell ref="H21:H22"/>
    <mergeCell ref="B22:C22"/>
    <mergeCell ref="E21:F22"/>
    <mergeCell ref="E19:F20"/>
    <mergeCell ref="B20:C20"/>
    <mergeCell ref="G17:G18"/>
    <mergeCell ref="H17:H18"/>
    <mergeCell ref="B18:C18"/>
    <mergeCell ref="E17:F18"/>
    <mergeCell ref="E15:F16"/>
    <mergeCell ref="B16:C16"/>
    <mergeCell ref="B11:C11"/>
    <mergeCell ref="G11:G12"/>
    <mergeCell ref="H11:H12"/>
    <mergeCell ref="B15:C15"/>
    <mergeCell ref="G15:G16"/>
    <mergeCell ref="H15:H16"/>
    <mergeCell ref="B48:H48"/>
    <mergeCell ref="B5:H5"/>
    <mergeCell ref="B7:D8"/>
    <mergeCell ref="G7:H8"/>
    <mergeCell ref="G9:G10"/>
    <mergeCell ref="H9:H10"/>
    <mergeCell ref="B10:C10"/>
    <mergeCell ref="E8:F8"/>
    <mergeCell ref="E7:F7"/>
    <mergeCell ref="E9:F10"/>
    <mergeCell ref="G13:G14"/>
    <mergeCell ref="H13:H14"/>
    <mergeCell ref="B14:C14"/>
    <mergeCell ref="E13:F14"/>
    <mergeCell ref="E11:F12"/>
    <mergeCell ref="B12:C12"/>
  </mergeCells>
  <phoneticPr fontId="3"/>
  <printOptions horizontalCentered="1"/>
  <pageMargins left="0.31496062992125984" right="0.31496062992125984" top="0.31496062992125984" bottom="0.19685039370078741" header="0" footer="0"/>
  <pageSetup paperSize="9" scale="90" orientation="portrait" r:id="rId1"/>
  <headerFooter alignWithMargins="0">
    <oddFooter xml:space="preserve">&amp;R&amp;"游ゴシック Medium,標準"&amp;6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266700</xdr:colOff>
                    <xdr:row>28</xdr:row>
                    <xdr:rowOff>238125</xdr:rowOff>
                  </from>
                  <to>
                    <xdr:col>1</xdr:col>
                    <xdr:colOff>485775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266700</xdr:colOff>
                    <xdr:row>31</xdr:row>
                    <xdr:rowOff>95250</xdr:rowOff>
                  </from>
                  <to>
                    <xdr:col>1</xdr:col>
                    <xdr:colOff>485775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</xdr:col>
                    <xdr:colOff>714375</xdr:colOff>
                    <xdr:row>30</xdr:row>
                    <xdr:rowOff>28575</xdr:rowOff>
                  </from>
                  <to>
                    <xdr:col>1</xdr:col>
                    <xdr:colOff>933450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</xdr:col>
                    <xdr:colOff>723900</xdr:colOff>
                    <xdr:row>33</xdr:row>
                    <xdr:rowOff>38100</xdr:rowOff>
                  </from>
                  <to>
                    <xdr:col>1</xdr:col>
                    <xdr:colOff>942975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3</xdr:col>
                    <xdr:colOff>95250</xdr:colOff>
                    <xdr:row>30</xdr:row>
                    <xdr:rowOff>28575</xdr:rowOff>
                  </from>
                  <to>
                    <xdr:col>3</xdr:col>
                    <xdr:colOff>314325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3</xdr:col>
                    <xdr:colOff>704850</xdr:colOff>
                    <xdr:row>33</xdr:row>
                    <xdr:rowOff>38100</xdr:rowOff>
                  </from>
                  <to>
                    <xdr:col>3</xdr:col>
                    <xdr:colOff>923925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5</xdr:col>
                    <xdr:colOff>47625</xdr:colOff>
                    <xdr:row>33</xdr:row>
                    <xdr:rowOff>38100</xdr:rowOff>
                  </from>
                  <to>
                    <xdr:col>5</xdr:col>
                    <xdr:colOff>266700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6</xdr:col>
                    <xdr:colOff>523875</xdr:colOff>
                    <xdr:row>30</xdr:row>
                    <xdr:rowOff>38100</xdr:rowOff>
                  </from>
                  <to>
                    <xdr:col>6</xdr:col>
                    <xdr:colOff>742950</xdr:colOff>
                    <xdr:row>31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 V1.4.25B</vt:lpstr>
      <vt:lpstr>'注文書 V1.4.25B'!Print_Area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tadai</dc:creator>
  <cp:lastModifiedBy>Sanpai06</cp:lastModifiedBy>
  <cp:lastPrinted>2024-12-25T01:57:27Z</cp:lastPrinted>
  <dcterms:created xsi:type="dcterms:W3CDTF">2015-06-05T18:19:34Z</dcterms:created>
  <dcterms:modified xsi:type="dcterms:W3CDTF">2025-03-31T08:50:48Z</dcterms:modified>
</cp:coreProperties>
</file>